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fnomceo-my.sharepoint.com/personal/a_belardo_fnomceo_it/Documents/2-CUG/a-NUOVO CUG 2024_2025/CONVOCAZIONI/2026/documenti usciti dalla riunione/"/>
    </mc:Choice>
  </mc:AlternateContent>
  <xr:revisionPtr revIDLastSave="740" documentId="13_ncr:1_{D9B51F12-1C98-4946-8D57-2CB75A310484}" xr6:coauthVersionLast="47" xr6:coauthVersionMax="47" xr10:uidLastSave="{E312C442-02E7-421E-A6C5-84EECF87479C}"/>
  <bookViews>
    <workbookView xWindow="-108" yWindow="-108" windowWidth="30936" windowHeight="16896" xr2:uid="{00000000-000D-0000-FFFF-FFFF00000000}"/>
  </bookViews>
  <sheets>
    <sheet name="Tabella 1" sheetId="1" r:id="rId1"/>
    <sheet name="Tabella 2" sheetId="2" r:id="rId2"/>
    <sheet name="Tabella 3" sheetId="4" r:id="rId3"/>
    <sheet name="Tabella 4" sheetId="5" r:id="rId4"/>
    <sheet name="Tabella 5" sheetId="7" r:id="rId5"/>
    <sheet name="Tabella 6" sheetId="8" r:id="rId6"/>
    <sheet name="Tabella 7" sheetId="9" r:id="rId7"/>
    <sheet name="Tabella 8" sheetId="10" r:id="rId8"/>
    <sheet name="Tabella 9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7" l="1"/>
  <c r="G22" i="7"/>
  <c r="D22" i="7" s="1"/>
  <c r="G30" i="7"/>
  <c r="D30" i="7" s="1"/>
  <c r="G38" i="7"/>
  <c r="D38" i="7" s="1"/>
  <c r="F38" i="7"/>
  <c r="B13" i="8"/>
  <c r="D13" i="8"/>
  <c r="F7" i="8"/>
  <c r="C7" i="8" s="1"/>
  <c r="F8" i="8"/>
  <c r="E8" i="8" s="1"/>
  <c r="F9" i="8"/>
  <c r="C9" i="8" s="1"/>
  <c r="F10" i="8"/>
  <c r="E10" i="8" s="1"/>
  <c r="F11" i="8"/>
  <c r="E11" i="8" s="1"/>
  <c r="F12" i="8"/>
  <c r="C12" i="8" s="1"/>
  <c r="D4" i="5"/>
  <c r="E4" i="5" s="1"/>
  <c r="G4" i="7"/>
  <c r="D4" i="7" s="1"/>
  <c r="G5" i="7"/>
  <c r="F5" i="7" s="1"/>
  <c r="G6" i="7"/>
  <c r="G7" i="7"/>
  <c r="D7" i="7" s="1"/>
  <c r="G8" i="7"/>
  <c r="D8" i="7" s="1"/>
  <c r="G9" i="7"/>
  <c r="D9" i="7" s="1"/>
  <c r="G10" i="7"/>
  <c r="D10" i="7" s="1"/>
  <c r="G11" i="7"/>
  <c r="D11" i="7" s="1"/>
  <c r="G12" i="7"/>
  <c r="D12" i="7" s="1"/>
  <c r="G13" i="7"/>
  <c r="D13" i="7" s="1"/>
  <c r="G14" i="7"/>
  <c r="D14" i="7" s="1"/>
  <c r="G15" i="7"/>
  <c r="F15" i="7" s="1"/>
  <c r="G16" i="7"/>
  <c r="F16" i="7" s="1"/>
  <c r="G17" i="7"/>
  <c r="F17" i="7" s="1"/>
  <c r="G18" i="7"/>
  <c r="F18" i="7" s="1"/>
  <c r="G19" i="7"/>
  <c r="F19" i="7" s="1"/>
  <c r="G20" i="7"/>
  <c r="F20" i="7" s="1"/>
  <c r="G21" i="7"/>
  <c r="D21" i="7" s="1"/>
  <c r="G23" i="7"/>
  <c r="F23" i="7" s="1"/>
  <c r="G24" i="7"/>
  <c r="F24" i="7" s="1"/>
  <c r="G25" i="7"/>
  <c r="F25" i="7" s="1"/>
  <c r="G26" i="7"/>
  <c r="F26" i="7" s="1"/>
  <c r="G27" i="7"/>
  <c r="F27" i="7" s="1"/>
  <c r="G28" i="7"/>
  <c r="D28" i="7" s="1"/>
  <c r="G29" i="7"/>
  <c r="D29" i="7" s="1"/>
  <c r="G31" i="7"/>
  <c r="F31" i="7" s="1"/>
  <c r="G32" i="7"/>
  <c r="D32" i="7" s="1"/>
  <c r="G33" i="7"/>
  <c r="D33" i="7" s="1"/>
  <c r="G34" i="7"/>
  <c r="D34" i="7" s="1"/>
  <c r="G35" i="7"/>
  <c r="D35" i="7" s="1"/>
  <c r="G36" i="7"/>
  <c r="F36" i="7" s="1"/>
  <c r="G37" i="7"/>
  <c r="D37" i="7" s="1"/>
  <c r="G39" i="7"/>
  <c r="F39" i="7" s="1"/>
  <c r="G40" i="7"/>
  <c r="D40" i="7" s="1"/>
  <c r="G41" i="7"/>
  <c r="D41" i="7" s="1"/>
  <c r="G42" i="7"/>
  <c r="D42" i="7" s="1"/>
  <c r="G43" i="7"/>
  <c r="D43" i="7" s="1"/>
  <c r="G44" i="7"/>
  <c r="D44" i="7" s="1"/>
  <c r="G45" i="7"/>
  <c r="D45" i="7" s="1"/>
  <c r="G3" i="7"/>
  <c r="F3" i="7" s="1"/>
  <c r="E47" i="7"/>
  <c r="C47" i="7"/>
  <c r="C11" i="1"/>
  <c r="D11" i="1"/>
  <c r="E11" i="1"/>
  <c r="F11" i="1"/>
  <c r="G11" i="1"/>
  <c r="H11" i="1"/>
  <c r="I11" i="1"/>
  <c r="J11" i="1"/>
  <c r="K11" i="1"/>
  <c r="B11" i="1"/>
  <c r="K9" i="11"/>
  <c r="L9" i="11"/>
  <c r="M9" i="11"/>
  <c r="N9" i="11"/>
  <c r="J9" i="11"/>
  <c r="O4" i="11"/>
  <c r="O5" i="11"/>
  <c r="O6" i="11"/>
  <c r="O7" i="11"/>
  <c r="O8" i="11"/>
  <c r="O3" i="11"/>
  <c r="C9" i="11"/>
  <c r="D9" i="11"/>
  <c r="E9" i="11"/>
  <c r="F9" i="11"/>
  <c r="B9" i="11"/>
  <c r="G4" i="11"/>
  <c r="G5" i="11"/>
  <c r="G6" i="11"/>
  <c r="G7" i="11"/>
  <c r="G8" i="11"/>
  <c r="G3" i="11"/>
  <c r="D7" i="10"/>
  <c r="B7" i="10"/>
  <c r="F4" i="10"/>
  <c r="E4" i="10" s="1"/>
  <c r="F5" i="10"/>
  <c r="C5" i="10" s="1"/>
  <c r="F6" i="10"/>
  <c r="C6" i="10" s="1"/>
  <c r="F3" i="10"/>
  <c r="C3" i="10" s="1"/>
  <c r="O4" i="9"/>
  <c r="O5" i="9"/>
  <c r="O6" i="9"/>
  <c r="O7" i="9"/>
  <c r="O3" i="9"/>
  <c r="K8" i="9"/>
  <c r="L8" i="9"/>
  <c r="M8" i="9"/>
  <c r="N8" i="9"/>
  <c r="J8" i="9"/>
  <c r="C8" i="9"/>
  <c r="D8" i="9"/>
  <c r="E8" i="9"/>
  <c r="F8" i="9"/>
  <c r="B8" i="9"/>
  <c r="G4" i="9"/>
  <c r="G5" i="9"/>
  <c r="G6" i="9"/>
  <c r="G7" i="9"/>
  <c r="G3" i="9"/>
  <c r="O4" i="4"/>
  <c r="O5" i="4"/>
  <c r="O6" i="4"/>
  <c r="O3" i="4"/>
  <c r="G4" i="4"/>
  <c r="G5" i="4"/>
  <c r="G6" i="4"/>
  <c r="G3" i="4"/>
  <c r="F4" i="8"/>
  <c r="C4" i="8" s="1"/>
  <c r="F5" i="8"/>
  <c r="C5" i="8" s="1"/>
  <c r="F6" i="8"/>
  <c r="C6" i="8" s="1"/>
  <c r="F3" i="8"/>
  <c r="E3" i="8" s="1"/>
  <c r="D5" i="5"/>
  <c r="E5" i="5" s="1"/>
  <c r="D6" i="5"/>
  <c r="E6" i="5" s="1"/>
  <c r="D7" i="5"/>
  <c r="E7" i="5" s="1"/>
  <c r="D8" i="5"/>
  <c r="E8" i="5" s="1"/>
  <c r="D3" i="5"/>
  <c r="E3" i="5" s="1"/>
  <c r="K7" i="4"/>
  <c r="L7" i="4"/>
  <c r="M7" i="4"/>
  <c r="N7" i="4"/>
  <c r="J7" i="4"/>
  <c r="C7" i="4"/>
  <c r="D7" i="4"/>
  <c r="E7" i="4"/>
  <c r="F7" i="4"/>
  <c r="B7" i="4"/>
  <c r="E5" i="2"/>
  <c r="D5" i="2"/>
  <c r="G3" i="2"/>
  <c r="G4" i="2"/>
  <c r="B5" i="2"/>
  <c r="C5" i="2"/>
  <c r="F5" i="2"/>
  <c r="O4" i="2"/>
  <c r="O3" i="2"/>
  <c r="K5" i="2"/>
  <c r="L5" i="2"/>
  <c r="M5" i="2"/>
  <c r="N5" i="2"/>
  <c r="J5" i="2"/>
  <c r="F46" i="7" l="1"/>
  <c r="D46" i="7"/>
  <c r="F22" i="7"/>
  <c r="F30" i="7"/>
  <c r="P8" i="11"/>
  <c r="E9" i="8"/>
  <c r="F45" i="7"/>
  <c r="F44" i="7"/>
  <c r="F43" i="7"/>
  <c r="F42" i="7"/>
  <c r="F41" i="7"/>
  <c r="F40" i="7"/>
  <c r="F37" i="7"/>
  <c r="D36" i="7"/>
  <c r="F35" i="7"/>
  <c r="F32" i="7"/>
  <c r="D31" i="7"/>
  <c r="F29" i="7"/>
  <c r="D39" i="7"/>
  <c r="F34" i="7"/>
  <c r="F33" i="7"/>
  <c r="F28" i="7"/>
  <c r="D26" i="7"/>
  <c r="F14" i="7"/>
  <c r="F13" i="7"/>
  <c r="F12" i="7"/>
  <c r="F11" i="7"/>
  <c r="F10" i="7"/>
  <c r="F9" i="7"/>
  <c r="F8" i="7"/>
  <c r="F7" i="7"/>
  <c r="D5" i="7"/>
  <c r="H4" i="4"/>
  <c r="O7" i="4"/>
  <c r="F13" i="8"/>
  <c r="G6" i="8" s="1"/>
  <c r="E7" i="8"/>
  <c r="E12" i="8"/>
  <c r="C11" i="8"/>
  <c r="C10" i="8"/>
  <c r="C8" i="8"/>
  <c r="F4" i="7"/>
  <c r="D27" i="7"/>
  <c r="D25" i="7"/>
  <c r="D24" i="7"/>
  <c r="D23" i="7"/>
  <c r="D20" i="7"/>
  <c r="D19" i="7"/>
  <c r="D17" i="7"/>
  <c r="G47" i="7"/>
  <c r="D16" i="7"/>
  <c r="D15" i="7"/>
  <c r="F21" i="7"/>
  <c r="D18" i="7"/>
  <c r="D3" i="7"/>
  <c r="D6" i="7"/>
  <c r="F6" i="7"/>
  <c r="P4" i="11"/>
  <c r="H4" i="11"/>
  <c r="P3" i="11"/>
  <c r="H8" i="11"/>
  <c r="H7" i="11"/>
  <c r="O9" i="11"/>
  <c r="H6" i="11"/>
  <c r="P5" i="11"/>
  <c r="J10" i="11"/>
  <c r="H5" i="11"/>
  <c r="H3" i="11"/>
  <c r="P6" i="11"/>
  <c r="P7" i="11"/>
  <c r="G9" i="11"/>
  <c r="C4" i="10"/>
  <c r="E3" i="10"/>
  <c r="E6" i="10"/>
  <c r="E5" i="10"/>
  <c r="F7" i="10"/>
  <c r="G4" i="10" s="1"/>
  <c r="P4" i="9"/>
  <c r="H3" i="9"/>
  <c r="H5" i="9"/>
  <c r="H4" i="9"/>
  <c r="H6" i="9"/>
  <c r="P5" i="9"/>
  <c r="O8" i="9"/>
  <c r="Q3" i="9" s="1"/>
  <c r="J9" i="9"/>
  <c r="P3" i="9"/>
  <c r="P7" i="9"/>
  <c r="H7" i="9"/>
  <c r="P6" i="9"/>
  <c r="G8" i="9"/>
  <c r="E4" i="8"/>
  <c r="E5" i="8"/>
  <c r="P5" i="4"/>
  <c r="H6" i="4"/>
  <c r="P3" i="4"/>
  <c r="H5" i="4"/>
  <c r="P6" i="4"/>
  <c r="P4" i="4"/>
  <c r="G7" i="4"/>
  <c r="P3" i="2"/>
  <c r="C3" i="8"/>
  <c r="E6" i="8"/>
  <c r="H3" i="2"/>
  <c r="H3" i="4"/>
  <c r="H4" i="2"/>
  <c r="P4" i="2"/>
  <c r="O5" i="2"/>
  <c r="Q3" i="2" s="1"/>
  <c r="G5" i="2"/>
  <c r="L11" i="1"/>
  <c r="I5" i="8" s="1"/>
  <c r="H12" i="7" l="1"/>
  <c r="H38" i="7"/>
  <c r="H30" i="7"/>
  <c r="H22" i="7"/>
  <c r="H46" i="7"/>
  <c r="G3" i="8"/>
  <c r="G10" i="8"/>
  <c r="G9" i="8"/>
  <c r="G8" i="8"/>
  <c r="G7" i="8"/>
  <c r="G12" i="8"/>
  <c r="G4" i="8"/>
  <c r="G11" i="8"/>
  <c r="G5" i="8"/>
  <c r="H33" i="7"/>
  <c r="F6" i="2"/>
  <c r="N6" i="2"/>
  <c r="G6" i="2"/>
  <c r="O6" i="2"/>
  <c r="H15" i="7"/>
  <c r="H24" i="7"/>
  <c r="H34" i="7"/>
  <c r="H29" i="7"/>
  <c r="H9" i="7"/>
  <c r="H8" i="7"/>
  <c r="H31" i="7"/>
  <c r="H37" i="7"/>
  <c r="H21" i="7"/>
  <c r="H10" i="7"/>
  <c r="H4" i="7"/>
  <c r="H41" i="7"/>
  <c r="H28" i="7"/>
  <c r="H43" i="7"/>
  <c r="H18" i="7"/>
  <c r="H7" i="7"/>
  <c r="H19" i="7"/>
  <c r="H26" i="7"/>
  <c r="H25" i="7"/>
  <c r="H32" i="7"/>
  <c r="H6" i="7"/>
  <c r="H35" i="7"/>
  <c r="H36" i="7"/>
  <c r="H44" i="7"/>
  <c r="H14" i="7"/>
  <c r="H13" i="7"/>
  <c r="H42" i="7"/>
  <c r="H16" i="7"/>
  <c r="H27" i="7"/>
  <c r="H5" i="7"/>
  <c r="H39" i="7"/>
  <c r="H20" i="7"/>
  <c r="H11" i="7"/>
  <c r="H23" i="7"/>
  <c r="H17" i="7"/>
  <c r="H40" i="7"/>
  <c r="H45" i="7"/>
  <c r="H3" i="7"/>
  <c r="Q5" i="11"/>
  <c r="Q4" i="11"/>
  <c r="Q8" i="11"/>
  <c r="Q6" i="11"/>
  <c r="Q7" i="11"/>
  <c r="Q3" i="11"/>
  <c r="I8" i="11"/>
  <c r="I4" i="11"/>
  <c r="I3" i="11"/>
  <c r="N10" i="11"/>
  <c r="B10" i="11"/>
  <c r="M10" i="11"/>
  <c r="C10" i="11"/>
  <c r="K10" i="11"/>
  <c r="L10" i="11"/>
  <c r="I5" i="11"/>
  <c r="I7" i="11"/>
  <c r="I6" i="11"/>
  <c r="D10" i="11"/>
  <c r="E10" i="11"/>
  <c r="F10" i="11"/>
  <c r="G6" i="10"/>
  <c r="G5" i="10"/>
  <c r="G3" i="10"/>
  <c r="B9" i="9"/>
  <c r="Q4" i="9"/>
  <c r="Q6" i="9"/>
  <c r="Q5" i="9"/>
  <c r="I3" i="9"/>
  <c r="I6" i="9"/>
  <c r="I7" i="9"/>
  <c r="I5" i="9"/>
  <c r="E9" i="9"/>
  <c r="Q7" i="9"/>
  <c r="K9" i="9"/>
  <c r="N9" i="9"/>
  <c r="M9" i="9"/>
  <c r="I4" i="9"/>
  <c r="L9" i="9"/>
  <c r="D9" i="9"/>
  <c r="C9" i="9"/>
  <c r="F9" i="9"/>
  <c r="Q6" i="4"/>
  <c r="Q5" i="4"/>
  <c r="Q4" i="4"/>
  <c r="I4" i="4"/>
  <c r="I5" i="4"/>
  <c r="I6" i="4"/>
  <c r="Q3" i="4"/>
  <c r="Q4" i="2"/>
  <c r="B14" i="8"/>
  <c r="D14" i="8"/>
  <c r="K12" i="1"/>
  <c r="J40" i="7"/>
  <c r="L8" i="4"/>
  <c r="B8" i="4"/>
  <c r="K8" i="4"/>
  <c r="J8" i="4"/>
  <c r="I3" i="4"/>
  <c r="F8" i="4"/>
  <c r="N8" i="4"/>
  <c r="E8" i="4"/>
  <c r="D8" i="4"/>
  <c r="M8" i="4"/>
  <c r="C8" i="4"/>
  <c r="M6" i="2"/>
  <c r="L6" i="2"/>
  <c r="K6" i="2"/>
  <c r="J6" i="2"/>
  <c r="I4" i="2"/>
  <c r="I3" i="2"/>
  <c r="E6" i="2"/>
  <c r="B6" i="2"/>
  <c r="C6" i="2"/>
  <c r="D6" i="2"/>
  <c r="C12" i="1"/>
  <c r="J12" i="1"/>
  <c r="F12" i="1"/>
  <c r="I12" i="1"/>
  <c r="D12" i="1"/>
  <c r="B12" i="1"/>
  <c r="E12" i="1"/>
  <c r="G12" i="1"/>
  <c r="H12" i="1"/>
  <c r="O10" i="11" l="1"/>
  <c r="G10" i="11"/>
  <c r="O9" i="9"/>
  <c r="G9" i="9"/>
  <c r="F14" i="8"/>
  <c r="C48" i="7"/>
  <c r="E48" i="7"/>
  <c r="O8" i="4"/>
  <c r="G8" i="4"/>
  <c r="G48" i="7" l="1"/>
</calcChain>
</file>

<file path=xl/sharedStrings.xml><?xml version="1.0" encoding="utf-8"?>
<sst xmlns="http://schemas.openxmlformats.org/spreadsheetml/2006/main" count="258" uniqueCount="111">
  <si>
    <t>Classi età /
Inquadramento</t>
  </si>
  <si>
    <t>UOMINI</t>
  </si>
  <si>
    <t>DONNE</t>
  </si>
  <si>
    <t>&lt;30</t>
  </si>
  <si>
    <t>31-40</t>
  </si>
  <si>
    <t>41-50</t>
  </si>
  <si>
    <t>51-60</t>
  </si>
  <si>
    <t>&gt;60</t>
  </si>
  <si>
    <t>Totale personale</t>
  </si>
  <si>
    <t>100,00%</t>
  </si>
  <si>
    <t>% sul personale complessivo</t>
  </si>
  <si>
    <t>Tipo Presenza /
Classi età</t>
  </si>
  <si>
    <t>Tot</t>
  </si>
  <si>
    <t>%</t>
  </si>
  <si>
    <t>Tempo Pieno</t>
  </si>
  <si>
    <t>Totale</t>
  </si>
  <si>
    <t>Totale %</t>
  </si>
  <si>
    <t>TOTALE</t>
  </si>
  <si>
    <t>Valori assoluti</t>
  </si>
  <si>
    <t>Inferiore a 3 anni</t>
  </si>
  <si>
    <t>Tra 3 e 5 anni</t>
  </si>
  <si>
    <t>Tra 5 e 10 anni</t>
  </si>
  <si>
    <t>Superiore a 10 anni</t>
  </si>
  <si>
    <t>Master di I livello</t>
  </si>
  <si>
    <t>Master di II livello</t>
  </si>
  <si>
    <t>Dottorato di ricerca</t>
  </si>
  <si>
    <t>Inferiore al Diploma superiore</t>
  </si>
  <si>
    <t>Diploma di scuola superiore</t>
  </si>
  <si>
    <t>Tipo di Commissione</t>
  </si>
  <si>
    <t>Presidente (D/U)</t>
  </si>
  <si>
    <t>Tipo Misura conciliazione /
Classi età</t>
  </si>
  <si>
    <t>Personale orari flessibili</t>
  </si>
  <si>
    <t>Tipo Formazione /
Classi età</t>
  </si>
  <si>
    <t>Aggiornamento professionale</t>
  </si>
  <si>
    <t>Totale ore</t>
  </si>
  <si>
    <t>Totale ore %</t>
  </si>
  <si>
    <t>Presidente</t>
  </si>
  <si>
    <t>Consiglieri</t>
  </si>
  <si>
    <r>
      <rPr>
        <b/>
        <sz val="11"/>
        <rFont val="Aptos Narrow"/>
        <family val="2"/>
      </rPr>
      <t>≤</t>
    </r>
    <r>
      <rPr>
        <b/>
        <sz val="11"/>
        <rFont val="Calibri"/>
        <family val="2"/>
      </rPr>
      <t>29</t>
    </r>
  </si>
  <si>
    <t>30-39</t>
  </si>
  <si>
    <t>40-49</t>
  </si>
  <si>
    <t>50-59</t>
  </si>
  <si>
    <r>
      <rPr>
        <b/>
        <sz val="11"/>
        <rFont val="Aptos Narrow"/>
        <family val="2"/>
      </rPr>
      <t>≥</t>
    </r>
    <r>
      <rPr>
        <b/>
        <sz val="11"/>
        <rFont val="Calibri"/>
        <family val="2"/>
      </rPr>
      <t>60</t>
    </r>
  </si>
  <si>
    <t>Elevate professionalità</t>
  </si>
  <si>
    <t>Funzionari</t>
  </si>
  <si>
    <t>Assistenti</t>
  </si>
  <si>
    <t>Operatori</t>
  </si>
  <si>
    <t>totale</t>
  </si>
  <si>
    <t>totale %</t>
  </si>
  <si>
    <t>% di genere</t>
  </si>
  <si>
    <t xml:space="preserve">Part Time </t>
  </si>
  <si>
    <t>anzianità  nel profilo e livello /
Classi età</t>
  </si>
  <si>
    <t>fruizione  congedi parentali e 104 per genere</t>
  </si>
  <si>
    <t>elevate professionalità</t>
  </si>
  <si>
    <t>funzionari</t>
  </si>
  <si>
    <t>assistenti</t>
  </si>
  <si>
    <t>operatori</t>
  </si>
  <si>
    <t>Laurea V.O./magistrale/specialistica</t>
  </si>
  <si>
    <t>Inquadramento</t>
  </si>
  <si>
    <t>Area Elevate professionalità</t>
  </si>
  <si>
    <t>Personale lavoro agile (SW)</t>
  </si>
  <si>
    <t>Personale che fruisce di permessi legge 104/92</t>
  </si>
  <si>
    <t>tot %</t>
  </si>
  <si>
    <t>tot</t>
  </si>
  <si>
    <t>Tot %</t>
  </si>
  <si>
    <t>Divario economico</t>
  </si>
  <si>
    <t>divario economico %</t>
  </si>
  <si>
    <t>Laurea triennale</t>
  </si>
  <si>
    <t>la % U e la % D percentuale è calcolata sul totale di riga (singolo inquadramento)</t>
  </si>
  <si>
    <t>la percentuale del TOTALE è calcolata sul totale del personale inserito</t>
  </si>
  <si>
    <t>TOTALE PERSONALE TABELLA 1</t>
  </si>
  <si>
    <t>TOT  %</t>
  </si>
  <si>
    <t xml:space="preserve"> % DI GENERE</t>
  </si>
  <si>
    <t>Il totale   % U e il totale % D è calcolata sul totale di riga degli uomini e delle donne per tipo di presenza</t>
  </si>
  <si>
    <t xml:space="preserve">la percentuale di genere è calcolata sul totale degli uomini </t>
  </si>
  <si>
    <t>la percentuale di genere è calcolata sul totale delle donne</t>
  </si>
  <si>
    <t>La % U è calcolata sul totale di riga (singolo inquadramento)</t>
  </si>
  <si>
    <t>La % D è calcolata sul totale di riga (singolo inquadramento)</t>
  </si>
  <si>
    <t>La % del Totale è calcolata sul totale del personale inserito</t>
  </si>
  <si>
    <t>Il totale % U è calcolata sul totale di riga degli uomini e delle donne per tipo di presenza</t>
  </si>
  <si>
    <t>Il totale % D è calcolata sul totale di riga degli uomini e delle donne  per tipo di presenza</t>
  </si>
  <si>
    <t>La % di genere è calcolata sul totale degli uomini</t>
  </si>
  <si>
    <t>La % di genere è calcolata sul totale delle donne</t>
  </si>
  <si>
    <t xml:space="preserve">la % totale uomini è calcolata sul totale di riga degli uomini e delle donne per tipo di presenza h2 </t>
  </si>
  <si>
    <t xml:space="preserve">la % totale donne è calcolata sul totale di riga degli uomini e delle donne per tipo di presenza p2 </t>
  </si>
  <si>
    <t>la % di genere degli uomini è calcolata sul totale degli uomini</t>
  </si>
  <si>
    <t>la % di genere delle donne è calcolata sul totale delle donne</t>
  </si>
  <si>
    <t>Nota metodologica</t>
  </si>
  <si>
    <t>Inserire il numero delle persone in servizio al 31 dicembre</t>
  </si>
  <si>
    <t xml:space="preserve">Personale part-time </t>
  </si>
  <si>
    <t>Nota metodologica: inserire la somma delle ore di formazione fruite per i tipi di formazione.</t>
  </si>
  <si>
    <t>Titolo di studio/professionali</t>
  </si>
  <si>
    <t>Dirigente 1° fascia</t>
  </si>
  <si>
    <t>Dirigente 2° fascia</t>
  </si>
  <si>
    <t>abilitazione professionale</t>
  </si>
  <si>
    <t>dirigente 1° fascia</t>
  </si>
  <si>
    <t>dirigente 2° fascia</t>
  </si>
  <si>
    <t>RETRIBUZIONE LORDA</t>
  </si>
  <si>
    <t>divario economico-media retribuzioni lorde omnicomprensive suddivise per genere nei livelli di inquadramento</t>
  </si>
  <si>
    <t>procedura selettiva per la progressione tra le Aree</t>
  </si>
  <si>
    <t>concorso….....</t>
  </si>
  <si>
    <t>selezione…....</t>
  </si>
  <si>
    <t>procedura…......</t>
  </si>
  <si>
    <t>Congedi parentali</t>
  </si>
  <si>
    <t>Obbligatoria (sicurezza sui luoghi di lavoro)</t>
  </si>
  <si>
    <t xml:space="preserve">Nel conteggio vanno considerati tutti i tipi di intervento formativo la cui partecipazione sia stata attestata dall'ente formatore </t>
  </si>
  <si>
    <t>Tematiche CUG</t>
  </si>
  <si>
    <t>Numero permessi giornalieri L.104/1992 fruiti</t>
  </si>
  <si>
    <t>Numero permessi orari L.104/1992 (n. ore) fruiti</t>
  </si>
  <si>
    <t>Numero permessi giornalieri congedi parentali fruiti</t>
  </si>
  <si>
    <t>Numero permessi orari congedi parentali fruiti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</si>
</sst>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1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theme="1"/>
      <name val="Calibri"/>
      <family val="2"/>
      <scheme val="minor"/>
    </font>
    <font>
      <b/>
      <sz val="11"/>
      <name val="Aptos Narrow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</font>
    <font>
      <sz val="10"/>
      <color rgb="FF000000"/>
      <name val="DejaVuSansCondensed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1" fontId="0" fillId="0" borderId="1" xfId="0" applyNumberFormat="1" applyBorder="1"/>
    <xf numFmtId="0" fontId="0" fillId="0" borderId="1" xfId="0" applyBorder="1" applyProtection="1">
      <protection locked="0"/>
    </xf>
    <xf numFmtId="2" fontId="0" fillId="0" borderId="1" xfId="1" applyNumberFormat="1" applyFont="1" applyBorder="1" applyProtection="1"/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" fontId="0" fillId="0" borderId="1" xfId="0" applyNumberFormat="1" applyBorder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6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2" fontId="0" fillId="0" borderId="0" xfId="1" applyNumberFormat="1" applyFont="1" applyBorder="1" applyProtection="1">
      <protection locked="0"/>
    </xf>
    <xf numFmtId="1" fontId="0" fillId="0" borderId="0" xfId="0" applyNumberFormat="1"/>
    <xf numFmtId="0" fontId="1" fillId="0" borderId="0" xfId="0" applyFont="1" applyAlignment="1" applyProtection="1">
      <alignment vertical="center" wrapText="1"/>
      <protection locked="0"/>
    </xf>
    <xf numFmtId="1" fontId="0" fillId="0" borderId="1" xfId="1" applyNumberFormat="1" applyFont="1" applyBorder="1" applyProtection="1"/>
    <xf numFmtId="0" fontId="1" fillId="0" borderId="1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Border="1"/>
    <xf numFmtId="1" fontId="0" fillId="5" borderId="1" xfId="0" applyNumberFormat="1" applyFill="1" applyBorder="1" applyProtection="1">
      <protection locked="0"/>
    </xf>
    <xf numFmtId="1" fontId="0" fillId="6" borderId="1" xfId="0" applyNumberFormat="1" applyFill="1" applyBorder="1" applyProtection="1">
      <protection locked="0"/>
    </xf>
    <xf numFmtId="0" fontId="0" fillId="6" borderId="0" xfId="0" applyFill="1" applyProtection="1">
      <protection locked="0"/>
    </xf>
    <xf numFmtId="1" fontId="0" fillId="6" borderId="0" xfId="0" applyNumberFormat="1" applyFill="1" applyProtection="1">
      <protection locked="0"/>
    </xf>
    <xf numFmtId="0" fontId="0" fillId="5" borderId="1" xfId="0" applyFill="1" applyBorder="1"/>
    <xf numFmtId="2" fontId="0" fillId="5" borderId="1" xfId="1" applyNumberFormat="1" applyFont="1" applyFill="1" applyBorder="1" applyProtection="1"/>
    <xf numFmtId="2" fontId="0" fillId="5" borderId="1" xfId="0" applyNumberFormat="1" applyFill="1" applyBorder="1"/>
    <xf numFmtId="1" fontId="0" fillId="5" borderId="1" xfId="0" applyNumberFormat="1" applyFill="1" applyBorder="1"/>
    <xf numFmtId="2" fontId="0" fillId="0" borderId="0" xfId="0" applyNumberFormat="1"/>
    <xf numFmtId="0" fontId="0" fillId="0" borderId="1" xfId="0" applyBorder="1" applyAlignment="1" applyProtection="1">
      <alignment wrapText="1"/>
      <protection locked="0"/>
    </xf>
    <xf numFmtId="2" fontId="0" fillId="0" borderId="0" xfId="0" applyNumberFormat="1" applyProtection="1">
      <protection locked="0"/>
    </xf>
    <xf numFmtId="0" fontId="5" fillId="0" borderId="1" xfId="0" applyFont="1" applyBorder="1" applyAlignment="1">
      <alignment horizontal="center" vertical="center" wrapText="1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justify" vertical="center"/>
      <protection locked="0"/>
    </xf>
    <xf numFmtId="0" fontId="0" fillId="5" borderId="2" xfId="0" applyFill="1" applyBorder="1"/>
    <xf numFmtId="0" fontId="0" fillId="0" borderId="2" xfId="0" applyBorder="1"/>
    <xf numFmtId="0" fontId="0" fillId="6" borderId="1" xfId="0" applyFill="1" applyBorder="1"/>
    <xf numFmtId="0" fontId="0" fillId="6" borderId="2" xfId="0" applyFill="1" applyBorder="1"/>
    <xf numFmtId="0" fontId="7" fillId="0" borderId="0" xfId="0" applyFont="1"/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Protection="1"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"/>
  <sheetViews>
    <sheetView tabSelected="1" zoomScaleNormal="100" workbookViewId="0">
      <selection activeCell="B7" sqref="B7"/>
    </sheetView>
  </sheetViews>
  <sheetFormatPr defaultColWidth="9.109375" defaultRowHeight="14.4"/>
  <cols>
    <col min="1" max="1" width="26.88671875" style="8" bestFit="1" customWidth="1"/>
    <col min="2" max="11" width="12" style="8" customWidth="1"/>
    <col min="12" max="16384" width="9.109375" style="8"/>
  </cols>
  <sheetData>
    <row r="1" spans="1:12" ht="14.4" customHeight="1">
      <c r="A1" s="50" t="s">
        <v>0</v>
      </c>
      <c r="B1" s="49" t="s">
        <v>1</v>
      </c>
      <c r="C1" s="49"/>
      <c r="D1" s="49"/>
      <c r="E1" s="49"/>
      <c r="F1" s="49"/>
      <c r="G1" s="48" t="s">
        <v>2</v>
      </c>
      <c r="H1" s="48"/>
      <c r="I1" s="48"/>
      <c r="J1" s="48"/>
      <c r="K1" s="48"/>
      <c r="L1" s="8" t="s">
        <v>47</v>
      </c>
    </row>
    <row r="2" spans="1:12">
      <c r="A2" s="51"/>
      <c r="B2" s="9" t="s">
        <v>38</v>
      </c>
      <c r="C2" s="10" t="s">
        <v>39</v>
      </c>
      <c r="D2" s="10" t="s">
        <v>40</v>
      </c>
      <c r="E2" s="10" t="s">
        <v>41</v>
      </c>
      <c r="F2" s="9" t="s">
        <v>42</v>
      </c>
      <c r="G2" s="9" t="s">
        <v>38</v>
      </c>
      <c r="H2" s="10" t="s">
        <v>39</v>
      </c>
      <c r="I2" s="10" t="s">
        <v>40</v>
      </c>
      <c r="J2" s="10" t="s">
        <v>41</v>
      </c>
      <c r="K2" s="9" t="s">
        <v>42</v>
      </c>
    </row>
    <row r="3" spans="1:12">
      <c r="A3" s="5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2">
      <c r="A4" s="5" t="s">
        <v>37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2">
      <c r="A5" s="5" t="s">
        <v>92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2">
      <c r="A6" s="5" t="s">
        <v>93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2">
      <c r="A7" s="5" t="s">
        <v>43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2">
      <c r="A8" s="5" t="s">
        <v>44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2">
      <c r="A9" s="5" t="s">
        <v>45</v>
      </c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2">
      <c r="A10" s="5" t="s">
        <v>46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2" customFormat="1">
      <c r="A11" s="2" t="s">
        <v>8</v>
      </c>
      <c r="B11" s="4">
        <f>SUM(B5:B10)</f>
        <v>0</v>
      </c>
      <c r="C11" s="4">
        <f t="shared" ref="C11:K11" si="0">SUM(C5:C10)</f>
        <v>0</v>
      </c>
      <c r="D11" s="4">
        <f t="shared" si="0"/>
        <v>0</v>
      </c>
      <c r="E11" s="4">
        <f t="shared" si="0"/>
        <v>0</v>
      </c>
      <c r="F11" s="4">
        <f t="shared" si="0"/>
        <v>0</v>
      </c>
      <c r="G11" s="4">
        <f t="shared" si="0"/>
        <v>0</v>
      </c>
      <c r="H11" s="4">
        <f t="shared" si="0"/>
        <v>0</v>
      </c>
      <c r="I11" s="4">
        <f t="shared" si="0"/>
        <v>0</v>
      </c>
      <c r="J11" s="4">
        <f t="shared" si="0"/>
        <v>0</v>
      </c>
      <c r="K11" s="4">
        <f t="shared" si="0"/>
        <v>0</v>
      </c>
      <c r="L11" s="17">
        <f>SUM(B11:K11)</f>
        <v>0</v>
      </c>
    </row>
    <row r="12" spans="1:12" customFormat="1">
      <c r="A12" s="2" t="s">
        <v>10</v>
      </c>
      <c r="B12" s="6" t="e">
        <f>(B11*100)/L11</f>
        <v>#DIV/0!</v>
      </c>
      <c r="C12" s="6" t="e">
        <f>(C11*100)/L11</f>
        <v>#DIV/0!</v>
      </c>
      <c r="D12" s="6" t="e">
        <f>(D11*100)/L11</f>
        <v>#DIV/0!</v>
      </c>
      <c r="E12" s="6" t="e">
        <f>(E11*100)/L11</f>
        <v>#DIV/0!</v>
      </c>
      <c r="F12" s="6" t="e">
        <f>(F11*100)/L11</f>
        <v>#DIV/0!</v>
      </c>
      <c r="G12" s="6" t="e">
        <f>(G11*100)/L11</f>
        <v>#DIV/0!</v>
      </c>
      <c r="H12" s="6" t="e">
        <f>(H11*100)/L11</f>
        <v>#DIV/0!</v>
      </c>
      <c r="I12" s="6" t="e">
        <f>(I11*100)/L11</f>
        <v>#DIV/0!</v>
      </c>
      <c r="J12" s="6" t="e">
        <f>(J11*100)/L11</f>
        <v>#DIV/0!</v>
      </c>
      <c r="K12" s="6" t="e">
        <f>(K11*100)/L11</f>
        <v>#DIV/0!</v>
      </c>
    </row>
    <row r="14" spans="1:12">
      <c r="A14" s="8" t="s">
        <v>87</v>
      </c>
    </row>
    <row r="15" spans="1:12">
      <c r="A15" s="8" t="s">
        <v>88</v>
      </c>
      <c r="E15" s="33"/>
    </row>
    <row r="19" spans="7:11">
      <c r="G19" s="12"/>
      <c r="H19" s="13"/>
      <c r="I19" s="13"/>
      <c r="J19" s="13"/>
      <c r="K19" s="13"/>
    </row>
    <row r="20" spans="7:11">
      <c r="H20" s="14"/>
      <c r="I20" s="14"/>
      <c r="J20" s="15"/>
      <c r="K20" s="16"/>
    </row>
  </sheetData>
  <sheetProtection algorithmName="SHA-512" hashValue="gpCWLCrnha3buKA7W8dIoY+MGuXuHPUFAWfD/nHAEeJY7J0acIPoHgtdR3uM11U65D9spSTLyeNK1m1YPWo1Rg==" saltValue="1lGeweToheKY6qK3ZOLazA==" spinCount="100000" sheet="1" objects="1" scenarios="1" selectLockedCells="1"/>
  <mergeCells count="3">
    <mergeCell ref="G1:K1"/>
    <mergeCell ref="B1:F1"/>
    <mergeCell ref="A1:A2"/>
  </mergeCells>
  <pageMargins left="0.75" right="0.75" top="1" bottom="1" header="0.5" footer="0.5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2"/>
  <sheetViews>
    <sheetView workbookViewId="0">
      <selection activeCell="C31" sqref="C31"/>
    </sheetView>
  </sheetViews>
  <sheetFormatPr defaultColWidth="9.109375" defaultRowHeight="14.4"/>
  <cols>
    <col min="1" max="1" width="25" style="8" customWidth="1"/>
    <col min="2" max="18" width="10" style="8" customWidth="1"/>
    <col min="19" max="16384" width="9.109375" style="8"/>
  </cols>
  <sheetData>
    <row r="1" spans="1:18" ht="14.4" customHeight="1">
      <c r="A1" s="52" t="s">
        <v>11</v>
      </c>
      <c r="B1" s="53" t="s">
        <v>1</v>
      </c>
      <c r="C1" s="54"/>
      <c r="D1" s="54"/>
      <c r="E1" s="54"/>
      <c r="F1" s="54"/>
      <c r="G1" s="54"/>
      <c r="H1" s="54"/>
      <c r="I1" s="55"/>
      <c r="J1" s="56" t="s">
        <v>2</v>
      </c>
      <c r="K1" s="57"/>
      <c r="L1" s="57"/>
      <c r="M1" s="57"/>
      <c r="N1" s="57"/>
      <c r="O1" s="57"/>
      <c r="P1" s="57"/>
      <c r="Q1" s="58"/>
      <c r="R1" s="18"/>
    </row>
    <row r="2" spans="1:18" ht="28.8">
      <c r="A2" s="52"/>
      <c r="B2" s="9" t="s">
        <v>38</v>
      </c>
      <c r="C2" s="10" t="s">
        <v>39</v>
      </c>
      <c r="D2" s="10" t="s">
        <v>40</v>
      </c>
      <c r="E2" s="10" t="s">
        <v>41</v>
      </c>
      <c r="F2" s="9" t="s">
        <v>42</v>
      </c>
      <c r="G2" s="9" t="s">
        <v>47</v>
      </c>
      <c r="H2" s="9" t="s">
        <v>48</v>
      </c>
      <c r="I2" s="9" t="s">
        <v>49</v>
      </c>
      <c r="J2" s="9" t="s">
        <v>38</v>
      </c>
      <c r="K2" s="10" t="s">
        <v>39</v>
      </c>
      <c r="L2" s="10" t="s">
        <v>40</v>
      </c>
      <c r="M2" s="10" t="s">
        <v>41</v>
      </c>
      <c r="N2" s="9" t="s">
        <v>42</v>
      </c>
      <c r="O2" s="3" t="s">
        <v>47</v>
      </c>
      <c r="P2" s="3" t="s">
        <v>48</v>
      </c>
      <c r="Q2" s="3" t="s">
        <v>49</v>
      </c>
    </row>
    <row r="3" spans="1:18">
      <c r="A3" s="5" t="s">
        <v>14</v>
      </c>
      <c r="B3" s="11"/>
      <c r="C3" s="11"/>
      <c r="D3" s="11"/>
      <c r="E3" s="11"/>
      <c r="F3" s="11"/>
      <c r="G3" s="4">
        <f>SUM(B3:F3)</f>
        <v>0</v>
      </c>
      <c r="H3" s="6" t="e">
        <f>(G3*100)/(G3+O3)</f>
        <v>#DIV/0!</v>
      </c>
      <c r="I3" s="6" t="e">
        <f>(G3*100)/G5</f>
        <v>#DIV/0!</v>
      </c>
      <c r="J3" s="11"/>
      <c r="K3" s="11"/>
      <c r="L3" s="11"/>
      <c r="M3" s="11"/>
      <c r="N3" s="11"/>
      <c r="O3" s="4">
        <f>SUM(J3:N3)</f>
        <v>0</v>
      </c>
      <c r="P3" s="6" t="e">
        <f>(O3*100)/(G3+O3)</f>
        <v>#DIV/0!</v>
      </c>
      <c r="Q3" s="6" t="e">
        <f>(O3*100)/O5</f>
        <v>#DIV/0!</v>
      </c>
    </row>
    <row r="4" spans="1:18">
      <c r="A4" s="5" t="s">
        <v>50</v>
      </c>
      <c r="B4" s="11"/>
      <c r="C4" s="11"/>
      <c r="D4" s="11"/>
      <c r="E4" s="11"/>
      <c r="F4" s="11"/>
      <c r="G4" s="4">
        <f>SUM(B4:F4)</f>
        <v>0</v>
      </c>
      <c r="H4" s="6" t="e">
        <f>(G4*100)/(G4+O4)</f>
        <v>#DIV/0!</v>
      </c>
      <c r="I4" s="6" t="e">
        <f>(G4*100)/G5</f>
        <v>#DIV/0!</v>
      </c>
      <c r="J4" s="11"/>
      <c r="K4" s="11"/>
      <c r="L4" s="11"/>
      <c r="M4" s="11"/>
      <c r="N4" s="11"/>
      <c r="O4" s="4">
        <f>SUM(J4:N4)</f>
        <v>0</v>
      </c>
      <c r="P4" s="6" t="e">
        <f>(O4*100)/(G4+O4)</f>
        <v>#DIV/0!</v>
      </c>
      <c r="Q4" s="6" t="e">
        <f>(O4*100)/O5</f>
        <v>#DIV/0!</v>
      </c>
    </row>
    <row r="5" spans="1:18" customFormat="1">
      <c r="A5" s="2" t="s">
        <v>15</v>
      </c>
      <c r="B5" s="4">
        <f>SUM(B3:B4)</f>
        <v>0</v>
      </c>
      <c r="C5" s="4">
        <f t="shared" ref="C5:F5" si="0">SUM(C3:C4)</f>
        <v>0</v>
      </c>
      <c r="D5" s="4">
        <f>SUM(D3:D4)</f>
        <v>0</v>
      </c>
      <c r="E5" s="4">
        <f>SUM(E3:E4)</f>
        <v>0</v>
      </c>
      <c r="F5" s="4">
        <f t="shared" si="0"/>
        <v>0</v>
      </c>
      <c r="G5" s="4">
        <f>SUM(G3:G4)</f>
        <v>0</v>
      </c>
      <c r="H5" s="4"/>
      <c r="I5" s="4"/>
      <c r="J5" s="4">
        <f>SUM(J3:J4)</f>
        <v>0</v>
      </c>
      <c r="K5" s="4">
        <f t="shared" ref="K5:N5" si="1">SUM(K3:K4)</f>
        <v>0</v>
      </c>
      <c r="L5" s="4">
        <f t="shared" si="1"/>
        <v>0</v>
      </c>
      <c r="M5" s="4">
        <f t="shared" si="1"/>
        <v>0</v>
      </c>
      <c r="N5" s="4">
        <f t="shared" si="1"/>
        <v>0</v>
      </c>
      <c r="O5" s="4">
        <f>SUM(O3:O4)</f>
        <v>0</v>
      </c>
      <c r="P5" s="4"/>
      <c r="Q5" s="4"/>
    </row>
    <row r="6" spans="1:18" customFormat="1">
      <c r="A6" s="2" t="s">
        <v>16</v>
      </c>
      <c r="B6" s="6" t="e">
        <f>(100*B5)/(G5+O5)</f>
        <v>#DIV/0!</v>
      </c>
      <c r="C6" s="6" t="e">
        <f>(100*C5)/(G5+O5)</f>
        <v>#DIV/0!</v>
      </c>
      <c r="D6" s="6" t="e">
        <f>(100*D5)/(G5+O5)</f>
        <v>#DIV/0!</v>
      </c>
      <c r="E6" s="6" t="e">
        <f>(100*E5)/(G5+O5)</f>
        <v>#DIV/0!</v>
      </c>
      <c r="F6" s="6" t="e">
        <f>(100*F5)/(G5+O5)</f>
        <v>#DIV/0!</v>
      </c>
      <c r="G6" s="6" t="e">
        <f>(100*G5)/(G5+O5)</f>
        <v>#DIV/0!</v>
      </c>
      <c r="H6" s="19"/>
      <c r="I6" s="19"/>
      <c r="J6" s="6" t="e">
        <f>(100*J5)/(G5+O5)</f>
        <v>#DIV/0!</v>
      </c>
      <c r="K6" s="6" t="e">
        <f>(100*K5)/(G5+O5)</f>
        <v>#DIV/0!</v>
      </c>
      <c r="L6" s="6" t="e">
        <f>(100*L5)/(G5+O5)</f>
        <v>#DIV/0!</v>
      </c>
      <c r="M6" s="6" t="e">
        <f>(100*M5)/(G5+O5)</f>
        <v>#DIV/0!</v>
      </c>
      <c r="N6" s="6" t="e">
        <f>(100*N5)/(G5+O5)</f>
        <v>#DIV/0!</v>
      </c>
      <c r="O6" s="6" t="e">
        <f>(100*O5)/(G5+O5)</f>
        <v>#DIV/0!</v>
      </c>
      <c r="P6" s="6"/>
      <c r="Q6" s="6"/>
    </row>
    <row r="9" spans="1:18">
      <c r="A9" s="8" t="s">
        <v>83</v>
      </c>
    </row>
    <row r="10" spans="1:18">
      <c r="A10" s="8" t="s">
        <v>84</v>
      </c>
    </row>
    <row r="11" spans="1:18">
      <c r="A11" s="8" t="s">
        <v>85</v>
      </c>
    </row>
    <row r="12" spans="1:18">
      <c r="A12" s="8" t="s">
        <v>86</v>
      </c>
    </row>
  </sheetData>
  <sheetProtection algorithmName="SHA-512" hashValue="Lk4T/3ysnAEVQ2QPDkxZ0ivPg5fHs9uHvhe+GB1YZjdXQzZN7clFWOq+f8vJDiHxA/+eWYvJOPlzqnd/m01EPw==" saltValue="dssr9/9yNRCOmP1aOHI57Q==" spinCount="100000" sheet="1" objects="1" scenarios="1" selectLockedCells="1"/>
  <mergeCells count="3">
    <mergeCell ref="A1:A2"/>
    <mergeCell ref="B1:I1"/>
    <mergeCell ref="J1:Q1"/>
  </mergeCells>
  <pageMargins left="0.75" right="0.75" top="1" bottom="1" header="0.5" footer="0.5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14"/>
  <sheetViews>
    <sheetView workbookViewId="0">
      <selection activeCell="A20" sqref="A20"/>
    </sheetView>
  </sheetViews>
  <sheetFormatPr defaultColWidth="9.109375" defaultRowHeight="14.4"/>
  <cols>
    <col min="1" max="1" width="30" style="8" customWidth="1"/>
    <col min="2" max="17" width="10" style="8" customWidth="1"/>
    <col min="18" max="16384" width="9.109375" style="8"/>
  </cols>
  <sheetData>
    <row r="1" spans="1:17">
      <c r="A1" s="59" t="s">
        <v>51</v>
      </c>
      <c r="B1" s="49" t="s">
        <v>1</v>
      </c>
      <c r="C1" s="49"/>
      <c r="D1" s="49"/>
      <c r="E1" s="49"/>
      <c r="F1" s="49"/>
      <c r="G1" s="49"/>
      <c r="H1" s="49"/>
      <c r="I1" s="7"/>
      <c r="J1" s="48" t="s">
        <v>2</v>
      </c>
      <c r="K1" s="48"/>
      <c r="L1" s="48"/>
      <c r="M1" s="48"/>
      <c r="N1" s="48"/>
      <c r="O1" s="48"/>
      <c r="P1" s="48"/>
      <c r="Q1" s="48"/>
    </row>
    <row r="2" spans="1:17" ht="27.6">
      <c r="A2" s="52"/>
      <c r="B2" s="9" t="s">
        <v>38</v>
      </c>
      <c r="C2" s="10" t="s">
        <v>39</v>
      </c>
      <c r="D2" s="10" t="s">
        <v>40</v>
      </c>
      <c r="E2" s="10" t="s">
        <v>41</v>
      </c>
      <c r="F2" s="9" t="s">
        <v>42</v>
      </c>
      <c r="G2" s="1" t="s">
        <v>12</v>
      </c>
      <c r="H2" s="1" t="s">
        <v>62</v>
      </c>
      <c r="I2" s="34" t="s">
        <v>49</v>
      </c>
      <c r="J2" s="9" t="s">
        <v>38</v>
      </c>
      <c r="K2" s="10" t="s">
        <v>39</v>
      </c>
      <c r="L2" s="10" t="s">
        <v>40</v>
      </c>
      <c r="M2" s="10" t="s">
        <v>41</v>
      </c>
      <c r="N2" s="9" t="s">
        <v>42</v>
      </c>
      <c r="O2" s="3" t="s">
        <v>63</v>
      </c>
      <c r="P2" s="3" t="s">
        <v>64</v>
      </c>
      <c r="Q2" s="34" t="s">
        <v>49</v>
      </c>
    </row>
    <row r="3" spans="1:17">
      <c r="A3" s="5" t="s">
        <v>19</v>
      </c>
      <c r="B3" s="11"/>
      <c r="C3" s="11"/>
      <c r="D3" s="11"/>
      <c r="E3" s="11"/>
      <c r="F3" s="11"/>
      <c r="G3" s="4">
        <f>SUM(B3:F3)</f>
        <v>0</v>
      </c>
      <c r="H3" s="6" t="e">
        <f>(100*G3)/(G3+O3)</f>
        <v>#DIV/0!</v>
      </c>
      <c r="I3" s="6" t="e">
        <f>(100*G3)/G7</f>
        <v>#DIV/0!</v>
      </c>
      <c r="J3" s="11"/>
      <c r="K3" s="11"/>
      <c r="L3" s="11"/>
      <c r="M3" s="11"/>
      <c r="N3" s="11"/>
      <c r="O3" s="4">
        <f>SUM(J3:N3)</f>
        <v>0</v>
      </c>
      <c r="P3" s="6" t="e">
        <f>(100*O3)/(O3+G3)</f>
        <v>#DIV/0!</v>
      </c>
      <c r="Q3" s="6" t="e">
        <f>(100*O3)/O7</f>
        <v>#DIV/0!</v>
      </c>
    </row>
    <row r="4" spans="1:17">
      <c r="A4" s="5" t="s">
        <v>20</v>
      </c>
      <c r="B4" s="11"/>
      <c r="C4" s="11"/>
      <c r="D4" s="11"/>
      <c r="E4" s="11"/>
      <c r="F4" s="11"/>
      <c r="G4" s="4">
        <f t="shared" ref="G4:G6" si="0">SUM(B4:F4)</f>
        <v>0</v>
      </c>
      <c r="H4" s="6" t="e">
        <f t="shared" ref="H4:H6" si="1">(100*G4)/(G4+O4)</f>
        <v>#DIV/0!</v>
      </c>
      <c r="I4" s="6" t="e">
        <f>(100*G4)/G7</f>
        <v>#DIV/0!</v>
      </c>
      <c r="J4" s="11"/>
      <c r="K4" s="11"/>
      <c r="L4" s="11"/>
      <c r="M4" s="11"/>
      <c r="N4" s="11"/>
      <c r="O4" s="4">
        <f t="shared" ref="O4:O6" si="2">SUM(J4:N4)</f>
        <v>0</v>
      </c>
      <c r="P4" s="6" t="e">
        <f t="shared" ref="P4:P6" si="3">(100*O4)/(O4+G4)</f>
        <v>#DIV/0!</v>
      </c>
      <c r="Q4" s="6" t="e">
        <f>(100*O4)/O7</f>
        <v>#DIV/0!</v>
      </c>
    </row>
    <row r="5" spans="1:17">
      <c r="A5" s="5" t="s">
        <v>21</v>
      </c>
      <c r="B5" s="11"/>
      <c r="C5" s="11"/>
      <c r="D5" s="11"/>
      <c r="E5" s="11"/>
      <c r="F5" s="11"/>
      <c r="G5" s="4">
        <f t="shared" si="0"/>
        <v>0</v>
      </c>
      <c r="H5" s="6" t="e">
        <f t="shared" si="1"/>
        <v>#DIV/0!</v>
      </c>
      <c r="I5" s="6" t="e">
        <f>(100*G5)/G7</f>
        <v>#DIV/0!</v>
      </c>
      <c r="J5" s="11"/>
      <c r="K5" s="11"/>
      <c r="L5" s="11"/>
      <c r="M5" s="11"/>
      <c r="N5" s="11"/>
      <c r="O5" s="4">
        <f t="shared" si="2"/>
        <v>0</v>
      </c>
      <c r="P5" s="6" t="e">
        <f t="shared" si="3"/>
        <v>#DIV/0!</v>
      </c>
      <c r="Q5" s="6" t="e">
        <f>(100*O5)/O7</f>
        <v>#DIV/0!</v>
      </c>
    </row>
    <row r="6" spans="1:17">
      <c r="A6" s="5" t="s">
        <v>22</v>
      </c>
      <c r="B6" s="11"/>
      <c r="C6" s="11"/>
      <c r="D6" s="11"/>
      <c r="E6" s="11"/>
      <c r="F6" s="11"/>
      <c r="G6" s="4">
        <f t="shared" si="0"/>
        <v>0</v>
      </c>
      <c r="H6" s="6" t="e">
        <f t="shared" si="1"/>
        <v>#DIV/0!</v>
      </c>
      <c r="I6" s="6" t="e">
        <f>(100*G6)/G7</f>
        <v>#DIV/0!</v>
      </c>
      <c r="J6" s="11"/>
      <c r="K6" s="11"/>
      <c r="L6" s="11"/>
      <c r="M6" s="11"/>
      <c r="N6" s="11"/>
      <c r="O6" s="4">
        <f t="shared" si="2"/>
        <v>0</v>
      </c>
      <c r="P6" s="6" t="e">
        <f t="shared" si="3"/>
        <v>#DIV/0!</v>
      </c>
      <c r="Q6" s="6" t="e">
        <f>(100*O6)/O7</f>
        <v>#DIV/0!</v>
      </c>
    </row>
    <row r="7" spans="1:17" customFormat="1">
      <c r="A7" s="2" t="s">
        <v>15</v>
      </c>
      <c r="B7" s="4">
        <f>SUM(B3:B6)</f>
        <v>0</v>
      </c>
      <c r="C7" s="4">
        <f t="shared" ref="C7:F7" si="4">SUM(C3:C6)</f>
        <v>0</v>
      </c>
      <c r="D7" s="4">
        <f t="shared" si="4"/>
        <v>0</v>
      </c>
      <c r="E7" s="4">
        <f t="shared" si="4"/>
        <v>0</v>
      </c>
      <c r="F7" s="4">
        <f t="shared" si="4"/>
        <v>0</v>
      </c>
      <c r="G7" s="4">
        <f>SUM(G3:G6)</f>
        <v>0</v>
      </c>
      <c r="H7" s="4"/>
      <c r="I7" s="4"/>
      <c r="J7" s="4">
        <f>SUM(J3:J6)</f>
        <v>0</v>
      </c>
      <c r="K7" s="4">
        <f t="shared" ref="K7:N7" si="5">SUM(K3:K6)</f>
        <v>0</v>
      </c>
      <c r="L7" s="4">
        <f t="shared" si="5"/>
        <v>0</v>
      </c>
      <c r="M7" s="4">
        <f t="shared" si="5"/>
        <v>0</v>
      </c>
      <c r="N7" s="4">
        <f t="shared" si="5"/>
        <v>0</v>
      </c>
      <c r="O7" s="4">
        <f>SUM(O3:O6)</f>
        <v>0</v>
      </c>
      <c r="P7" s="4"/>
      <c r="Q7" s="4"/>
    </row>
    <row r="8" spans="1:17" customFormat="1">
      <c r="A8" s="2" t="s">
        <v>16</v>
      </c>
      <c r="B8" s="6" t="e">
        <f>(100*B7)/(G7+O7)</f>
        <v>#DIV/0!</v>
      </c>
      <c r="C8" s="6" t="e">
        <f>(100*C7)/(G7+O7)</f>
        <v>#DIV/0!</v>
      </c>
      <c r="D8" s="6" t="e">
        <f>(100*D7)/(G7+O7)</f>
        <v>#DIV/0!</v>
      </c>
      <c r="E8" s="6" t="e">
        <f>(100*E7)/(G7+O7)</f>
        <v>#DIV/0!</v>
      </c>
      <c r="F8" s="6" t="e">
        <f>(100*F7)/(G7+O7)</f>
        <v>#DIV/0!</v>
      </c>
      <c r="G8" s="6" t="e">
        <f>SUM(B8:F8)</f>
        <v>#DIV/0!</v>
      </c>
      <c r="H8" s="4"/>
      <c r="I8" s="4"/>
      <c r="J8" s="6" t="e">
        <f>(100*J7)/(G7+O7)</f>
        <v>#DIV/0!</v>
      </c>
      <c r="K8" s="6" t="e">
        <f>(100*K7)/(G7+O7)</f>
        <v>#DIV/0!</v>
      </c>
      <c r="L8" s="6" t="e">
        <f>(100*L7)/(G7+O7)</f>
        <v>#DIV/0!</v>
      </c>
      <c r="M8" s="6" t="e">
        <f>(100*M7)/(G7+O7)</f>
        <v>#DIV/0!</v>
      </c>
      <c r="N8" s="6" t="e">
        <f>(100*N7)/(G7+O7)</f>
        <v>#DIV/0!</v>
      </c>
      <c r="O8" s="6" t="e">
        <f>SUM(J8:N8)</f>
        <v>#DIV/0!</v>
      </c>
      <c r="P8" s="4"/>
      <c r="Q8" s="4"/>
    </row>
    <row r="11" spans="1:17">
      <c r="A11" s="8" t="s">
        <v>83</v>
      </c>
    </row>
    <row r="12" spans="1:17">
      <c r="A12" s="8" t="s">
        <v>84</v>
      </c>
    </row>
    <row r="13" spans="1:17">
      <c r="A13" s="8" t="s">
        <v>85</v>
      </c>
    </row>
    <row r="14" spans="1:17">
      <c r="A14" s="8" t="s">
        <v>86</v>
      </c>
    </row>
  </sheetData>
  <sheetProtection algorithmName="SHA-512" hashValue="l5Xa5WFIhLTMyH3BgEcg6V6c5q8dNsB9PIkTcEABkB/rk9ngEZw9aylykmRxJFfLpYn8Je83PI8VCIkx331qSw==" saltValue="ZGHlc5D1fzbGYFVS3m8D8w==" spinCount="100000" sheet="1" objects="1" scenarios="1" selectLockedCells="1"/>
  <mergeCells count="3">
    <mergeCell ref="B1:H1"/>
    <mergeCell ref="J1:Q1"/>
    <mergeCell ref="A1:A2"/>
  </mergeCells>
  <pageMargins left="0.75" right="0.75" top="1" bottom="1" header="0.5" footer="0.5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0"/>
  <sheetViews>
    <sheetView workbookViewId="0">
      <selection activeCell="B3" sqref="B3"/>
    </sheetView>
  </sheetViews>
  <sheetFormatPr defaultColWidth="9.109375" defaultRowHeight="14.4"/>
  <cols>
    <col min="1" max="1" width="35.33203125" style="8" customWidth="1"/>
    <col min="2" max="3" width="20" style="8" customWidth="1"/>
    <col min="4" max="4" width="22" style="8" customWidth="1"/>
    <col min="5" max="5" width="12.88671875" style="8" customWidth="1"/>
    <col min="6" max="16384" width="9.109375" style="8"/>
  </cols>
  <sheetData>
    <row r="1" spans="1:5">
      <c r="A1" s="60" t="s">
        <v>98</v>
      </c>
      <c r="B1" s="49" t="s">
        <v>1</v>
      </c>
      <c r="C1" s="48" t="s">
        <v>2</v>
      </c>
      <c r="D1" s="20"/>
      <c r="E1" s="20"/>
    </row>
    <row r="2" spans="1:5" ht="38.4" customHeight="1">
      <c r="A2" s="60"/>
      <c r="B2" s="49"/>
      <c r="C2" s="48"/>
      <c r="D2" s="3" t="s">
        <v>65</v>
      </c>
      <c r="E2" s="3" t="s">
        <v>66</v>
      </c>
    </row>
    <row r="3" spans="1:5">
      <c r="A3" s="5" t="s">
        <v>95</v>
      </c>
      <c r="B3" s="21"/>
      <c r="C3" s="21"/>
      <c r="D3" s="22">
        <f>C3-B3</f>
        <v>0</v>
      </c>
      <c r="E3" s="6" t="e">
        <f>(D3*100)/C3</f>
        <v>#DIV/0!</v>
      </c>
    </row>
    <row r="4" spans="1:5">
      <c r="A4" s="5" t="s">
        <v>96</v>
      </c>
      <c r="B4" s="21"/>
      <c r="C4" s="21"/>
      <c r="D4" s="22">
        <f>C4-B4</f>
        <v>0</v>
      </c>
      <c r="E4" s="6" t="e">
        <f>(D4*100)/C4</f>
        <v>#DIV/0!</v>
      </c>
    </row>
    <row r="5" spans="1:5">
      <c r="A5" s="5" t="s">
        <v>53</v>
      </c>
      <c r="B5" s="21"/>
      <c r="C5" s="21"/>
      <c r="D5" s="22">
        <f>C5-B5</f>
        <v>0</v>
      </c>
      <c r="E5" s="6" t="e">
        <f t="shared" ref="E5:E8" si="0">(D5*100)/C5</f>
        <v>#DIV/0!</v>
      </c>
    </row>
    <row r="6" spans="1:5">
      <c r="A6" s="5" t="s">
        <v>54</v>
      </c>
      <c r="B6" s="21"/>
      <c r="C6" s="21"/>
      <c r="D6" s="22">
        <f t="shared" ref="D6:D8" si="1">C6-B6</f>
        <v>0</v>
      </c>
      <c r="E6" s="6" t="e">
        <f t="shared" si="0"/>
        <v>#DIV/0!</v>
      </c>
    </row>
    <row r="7" spans="1:5">
      <c r="A7" s="5" t="s">
        <v>55</v>
      </c>
      <c r="B7" s="21"/>
      <c r="C7" s="21"/>
      <c r="D7" s="22">
        <f t="shared" si="1"/>
        <v>0</v>
      </c>
      <c r="E7" s="6" t="e">
        <f t="shared" si="0"/>
        <v>#DIV/0!</v>
      </c>
    </row>
    <row r="8" spans="1:5">
      <c r="A8" s="5" t="s">
        <v>56</v>
      </c>
      <c r="B8" s="21"/>
      <c r="C8" s="21"/>
      <c r="D8" s="22">
        <f t="shared" si="1"/>
        <v>0</v>
      </c>
      <c r="E8" s="6" t="e">
        <f t="shared" si="0"/>
        <v>#DIV/0!</v>
      </c>
    </row>
    <row r="10" spans="1:5">
      <c r="A10" s="8" t="s">
        <v>97</v>
      </c>
    </row>
  </sheetData>
  <sheetProtection algorithmName="SHA-512" hashValue="vVacACpOBwKTOiXJp+xJ5asaXQHaotW0UMmwr2S5aRUPEzWWpOaxeRTk0IThft30+qmDTkxYn3Un2nB1JPINSA==" saltValue="M4cSFJ0YnU6SIKNNjHECFw==" spinCount="100000" sheet="1" objects="1" scenarios="1" selectLockedCells="1"/>
  <mergeCells count="3">
    <mergeCell ref="C1:C2"/>
    <mergeCell ref="B1:B2"/>
    <mergeCell ref="A1:A2"/>
  </mergeCells>
  <pageMargins left="0.75" right="0.75" top="1" bottom="1" header="0.5" footer="0.5"/>
  <pageSetup paperSize="9" orientation="landscape" verticalDpi="0" r:id="rId1"/>
  <ignoredErrors>
    <ignoredError sqref="E3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51"/>
  <sheetViews>
    <sheetView zoomScale="90" zoomScaleNormal="90" workbookViewId="0">
      <selection activeCell="N27" sqref="N27"/>
    </sheetView>
  </sheetViews>
  <sheetFormatPr defaultColWidth="9.109375" defaultRowHeight="14.4"/>
  <cols>
    <col min="1" max="1" width="26.44140625" style="8" bestFit="1" customWidth="1"/>
    <col min="2" max="2" width="34" style="8" customWidth="1"/>
    <col min="3" max="3" width="14" style="8" customWidth="1"/>
    <col min="4" max="4" width="8" style="8" customWidth="1"/>
    <col min="5" max="5" width="14" style="8" customWidth="1"/>
    <col min="6" max="6" width="8" style="8" customWidth="1"/>
    <col min="7" max="7" width="14" style="8" customWidth="1"/>
    <col min="8" max="8" width="8" style="8" customWidth="1"/>
    <col min="9" max="16384" width="9.109375" style="8"/>
  </cols>
  <sheetData>
    <row r="1" spans="1:10">
      <c r="A1" s="52" t="s">
        <v>58</v>
      </c>
      <c r="B1" s="52" t="s">
        <v>91</v>
      </c>
      <c r="C1" s="49" t="s">
        <v>1</v>
      </c>
      <c r="D1" s="49"/>
      <c r="E1" s="48" t="s">
        <v>2</v>
      </c>
      <c r="F1" s="48"/>
      <c r="G1" s="61" t="s">
        <v>17</v>
      </c>
      <c r="H1" s="61"/>
      <c r="I1"/>
      <c r="J1"/>
    </row>
    <row r="2" spans="1:10">
      <c r="A2" s="52"/>
      <c r="B2" s="52"/>
      <c r="C2" s="10" t="s">
        <v>18</v>
      </c>
      <c r="D2" s="1" t="s">
        <v>13</v>
      </c>
      <c r="E2" s="10" t="s">
        <v>18</v>
      </c>
      <c r="F2" s="10" t="s">
        <v>13</v>
      </c>
      <c r="G2" s="10" t="s">
        <v>18</v>
      </c>
      <c r="H2" s="1" t="s">
        <v>13</v>
      </c>
      <c r="I2"/>
      <c r="J2"/>
    </row>
    <row r="3" spans="1:10">
      <c r="A3" s="27" t="s">
        <v>92</v>
      </c>
      <c r="B3" s="27" t="s">
        <v>67</v>
      </c>
      <c r="C3" s="45"/>
      <c r="D3" s="28" t="e">
        <f>(100*C3)/G3</f>
        <v>#DIV/0!</v>
      </c>
      <c r="E3" s="45"/>
      <c r="F3" s="28" t="e">
        <f>(100*E3)/G3</f>
        <v>#DIV/0!</v>
      </c>
      <c r="G3" s="45">
        <f>SUM(C3+E3)</f>
        <v>0</v>
      </c>
      <c r="H3" s="28" t="e">
        <f>(100*G3)/G47</f>
        <v>#DIV/0!</v>
      </c>
      <c r="I3"/>
      <c r="J3"/>
    </row>
    <row r="4" spans="1:10">
      <c r="A4" s="27"/>
      <c r="B4" s="40" t="s">
        <v>57</v>
      </c>
      <c r="C4" s="45"/>
      <c r="D4" s="28" t="e">
        <f t="shared" ref="D4:D46" si="0">(100*C4)/G4</f>
        <v>#DIV/0!</v>
      </c>
      <c r="E4" s="45"/>
      <c r="F4" s="28" t="e">
        <f t="shared" ref="F4:F46" si="1">(100*E4)/G4</f>
        <v>#DIV/0!</v>
      </c>
      <c r="G4" s="45">
        <f t="shared" ref="G4:G46" si="2">SUM(C4+E4)</f>
        <v>0</v>
      </c>
      <c r="H4" s="28" t="e">
        <f>(100*G4)/G47</f>
        <v>#DIV/0!</v>
      </c>
      <c r="I4"/>
      <c r="J4"/>
    </row>
    <row r="5" spans="1:10">
      <c r="A5" s="27"/>
      <c r="B5" s="40" t="s">
        <v>23</v>
      </c>
      <c r="C5" s="45"/>
      <c r="D5" s="28" t="e">
        <f t="shared" si="0"/>
        <v>#DIV/0!</v>
      </c>
      <c r="E5" s="45"/>
      <c r="F5" s="28" t="e">
        <f t="shared" si="1"/>
        <v>#DIV/0!</v>
      </c>
      <c r="G5" s="45">
        <f t="shared" si="2"/>
        <v>0</v>
      </c>
      <c r="H5" s="28" t="e">
        <f>(100*G5)/G47</f>
        <v>#DIV/0!</v>
      </c>
      <c r="I5"/>
      <c r="J5"/>
    </row>
    <row r="6" spans="1:10">
      <c r="A6" s="27"/>
      <c r="B6" s="40" t="s">
        <v>24</v>
      </c>
      <c r="C6" s="45"/>
      <c r="D6" s="28" t="e">
        <f t="shared" si="0"/>
        <v>#DIV/0!</v>
      </c>
      <c r="E6" s="45"/>
      <c r="F6" s="28" t="e">
        <f t="shared" si="1"/>
        <v>#DIV/0!</v>
      </c>
      <c r="G6" s="45">
        <f t="shared" si="2"/>
        <v>0</v>
      </c>
      <c r="H6" s="28" t="e">
        <f>(100*G6)/G47</f>
        <v>#DIV/0!</v>
      </c>
      <c r="I6"/>
      <c r="J6"/>
    </row>
    <row r="7" spans="1:10">
      <c r="A7" s="27"/>
      <c r="B7" s="40" t="s">
        <v>25</v>
      </c>
      <c r="C7" s="45"/>
      <c r="D7" s="28" t="e">
        <f t="shared" si="0"/>
        <v>#DIV/0!</v>
      </c>
      <c r="E7" s="45"/>
      <c r="F7" s="28" t="e">
        <f t="shared" si="1"/>
        <v>#DIV/0!</v>
      </c>
      <c r="G7" s="45">
        <f t="shared" si="2"/>
        <v>0</v>
      </c>
      <c r="H7" s="28" t="e">
        <f>(100*G7)/G47</f>
        <v>#DIV/0!</v>
      </c>
      <c r="I7"/>
      <c r="J7"/>
    </row>
    <row r="8" spans="1:10">
      <c r="A8" s="27"/>
      <c r="B8" s="40" t="s">
        <v>94</v>
      </c>
      <c r="C8" s="45"/>
      <c r="D8" s="28" t="e">
        <f t="shared" si="0"/>
        <v>#DIV/0!</v>
      </c>
      <c r="E8" s="45"/>
      <c r="F8" s="28" t="e">
        <f t="shared" si="1"/>
        <v>#DIV/0!</v>
      </c>
      <c r="G8" s="45">
        <f t="shared" si="2"/>
        <v>0</v>
      </c>
      <c r="H8" s="28" t="e">
        <f>(100*G8)/G47</f>
        <v>#DIV/0!</v>
      </c>
      <c r="I8"/>
      <c r="J8"/>
    </row>
    <row r="9" spans="1:10">
      <c r="A9" s="42" t="s">
        <v>93</v>
      </c>
      <c r="B9" s="43" t="s">
        <v>67</v>
      </c>
      <c r="C9" s="46"/>
      <c r="D9" s="28" t="e">
        <f t="shared" si="0"/>
        <v>#DIV/0!</v>
      </c>
      <c r="E9" s="46"/>
      <c r="F9" s="28" t="e">
        <f t="shared" si="1"/>
        <v>#DIV/0!</v>
      </c>
      <c r="G9" s="45">
        <f t="shared" si="2"/>
        <v>0</v>
      </c>
      <c r="H9" s="28" t="e">
        <f>(100*G9)/G47</f>
        <v>#DIV/0!</v>
      </c>
      <c r="I9"/>
      <c r="J9"/>
    </row>
    <row r="10" spans="1:10">
      <c r="A10" s="42"/>
      <c r="B10" s="43" t="s">
        <v>57</v>
      </c>
      <c r="C10" s="46"/>
      <c r="D10" s="28" t="e">
        <f t="shared" si="0"/>
        <v>#DIV/0!</v>
      </c>
      <c r="E10" s="46"/>
      <c r="F10" s="28" t="e">
        <f t="shared" si="1"/>
        <v>#DIV/0!</v>
      </c>
      <c r="G10" s="45">
        <f t="shared" si="2"/>
        <v>0</v>
      </c>
      <c r="H10" s="28" t="e">
        <f>(100*G10)/G47</f>
        <v>#DIV/0!</v>
      </c>
      <c r="I10"/>
      <c r="J10"/>
    </row>
    <row r="11" spans="1:10">
      <c r="A11" s="42"/>
      <c r="B11" s="43" t="s">
        <v>23</v>
      </c>
      <c r="C11" s="46"/>
      <c r="D11" s="28" t="e">
        <f t="shared" si="0"/>
        <v>#DIV/0!</v>
      </c>
      <c r="E11" s="46"/>
      <c r="F11" s="28" t="e">
        <f t="shared" si="1"/>
        <v>#DIV/0!</v>
      </c>
      <c r="G11" s="45">
        <f t="shared" si="2"/>
        <v>0</v>
      </c>
      <c r="H11" s="28" t="e">
        <f>(100*G11)/G47</f>
        <v>#DIV/0!</v>
      </c>
      <c r="I11"/>
      <c r="J11"/>
    </row>
    <row r="12" spans="1:10">
      <c r="A12" s="42"/>
      <c r="B12" s="43" t="s">
        <v>24</v>
      </c>
      <c r="C12" s="46"/>
      <c r="D12" s="28" t="e">
        <f t="shared" si="0"/>
        <v>#DIV/0!</v>
      </c>
      <c r="E12" s="46"/>
      <c r="F12" s="28" t="e">
        <f t="shared" si="1"/>
        <v>#DIV/0!</v>
      </c>
      <c r="G12" s="45">
        <f t="shared" si="2"/>
        <v>0</v>
      </c>
      <c r="H12" s="28" t="e">
        <f>(100*G12)/G47</f>
        <v>#DIV/0!</v>
      </c>
      <c r="I12"/>
      <c r="J12"/>
    </row>
    <row r="13" spans="1:10">
      <c r="A13" s="42"/>
      <c r="B13" s="43" t="s">
        <v>25</v>
      </c>
      <c r="C13" s="46"/>
      <c r="D13" s="28" t="e">
        <f t="shared" si="0"/>
        <v>#DIV/0!</v>
      </c>
      <c r="E13" s="46"/>
      <c r="F13" s="28" t="e">
        <f t="shared" si="1"/>
        <v>#DIV/0!</v>
      </c>
      <c r="G13" s="45">
        <f t="shared" si="2"/>
        <v>0</v>
      </c>
      <c r="H13" s="28" t="e">
        <f>(100*G13)/G47</f>
        <v>#DIV/0!</v>
      </c>
      <c r="I13"/>
      <c r="J13"/>
    </row>
    <row r="14" spans="1:10">
      <c r="A14" s="42"/>
      <c r="B14" s="43" t="s">
        <v>94</v>
      </c>
      <c r="C14" s="46"/>
      <c r="D14" s="28" t="e">
        <f t="shared" si="0"/>
        <v>#DIV/0!</v>
      </c>
      <c r="E14" s="46"/>
      <c r="F14" s="28" t="e">
        <f t="shared" si="1"/>
        <v>#DIV/0!</v>
      </c>
      <c r="G14" s="45">
        <f t="shared" si="2"/>
        <v>0</v>
      </c>
      <c r="H14" s="28" t="e">
        <f>(100*G14)/G47</f>
        <v>#DIV/0!</v>
      </c>
      <c r="I14"/>
      <c r="J14"/>
    </row>
    <row r="15" spans="1:10">
      <c r="A15" s="27" t="s">
        <v>59</v>
      </c>
      <c r="B15" s="40" t="s">
        <v>26</v>
      </c>
      <c r="C15" s="23"/>
      <c r="D15" s="28" t="e">
        <f t="shared" si="0"/>
        <v>#DIV/0!</v>
      </c>
      <c r="E15" s="23"/>
      <c r="F15" s="28" t="e">
        <f t="shared" si="1"/>
        <v>#DIV/0!</v>
      </c>
      <c r="G15" s="45">
        <f t="shared" si="2"/>
        <v>0</v>
      </c>
      <c r="H15" s="28" t="e">
        <f>(100*G15)/G47</f>
        <v>#DIV/0!</v>
      </c>
      <c r="I15"/>
      <c r="J15"/>
    </row>
    <row r="16" spans="1:10">
      <c r="A16" s="27"/>
      <c r="B16" s="40" t="s">
        <v>27</v>
      </c>
      <c r="C16" s="23"/>
      <c r="D16" s="28" t="e">
        <f t="shared" si="0"/>
        <v>#DIV/0!</v>
      </c>
      <c r="E16" s="23"/>
      <c r="F16" s="28" t="e">
        <f t="shared" si="1"/>
        <v>#DIV/0!</v>
      </c>
      <c r="G16" s="45">
        <f t="shared" si="2"/>
        <v>0</v>
      </c>
      <c r="H16" s="28" t="e">
        <f>(100*G16)/G47</f>
        <v>#DIV/0!</v>
      </c>
      <c r="I16"/>
      <c r="J16"/>
    </row>
    <row r="17" spans="1:10">
      <c r="A17" s="27"/>
      <c r="B17" s="40" t="s">
        <v>67</v>
      </c>
      <c r="C17" s="23"/>
      <c r="D17" s="28" t="e">
        <f t="shared" si="0"/>
        <v>#DIV/0!</v>
      </c>
      <c r="E17" s="23"/>
      <c r="F17" s="28" t="e">
        <f t="shared" si="1"/>
        <v>#DIV/0!</v>
      </c>
      <c r="G17" s="45">
        <f t="shared" si="2"/>
        <v>0</v>
      </c>
      <c r="H17" s="28" t="e">
        <f>(100*G17)/G47</f>
        <v>#DIV/0!</v>
      </c>
      <c r="I17"/>
      <c r="J17"/>
    </row>
    <row r="18" spans="1:10">
      <c r="A18" s="27"/>
      <c r="B18" s="40" t="s">
        <v>57</v>
      </c>
      <c r="C18" s="23"/>
      <c r="D18" s="28" t="e">
        <f t="shared" si="0"/>
        <v>#DIV/0!</v>
      </c>
      <c r="E18" s="23"/>
      <c r="F18" s="28" t="e">
        <f t="shared" si="1"/>
        <v>#DIV/0!</v>
      </c>
      <c r="G18" s="45">
        <f t="shared" si="2"/>
        <v>0</v>
      </c>
      <c r="H18" s="28" t="e">
        <f>(100*G18)/G47</f>
        <v>#DIV/0!</v>
      </c>
      <c r="I18"/>
      <c r="J18"/>
    </row>
    <row r="19" spans="1:10">
      <c r="A19" s="27"/>
      <c r="B19" s="40" t="s">
        <v>23</v>
      </c>
      <c r="C19" s="23"/>
      <c r="D19" s="28" t="e">
        <f t="shared" si="0"/>
        <v>#DIV/0!</v>
      </c>
      <c r="E19" s="23"/>
      <c r="F19" s="28" t="e">
        <f t="shared" si="1"/>
        <v>#DIV/0!</v>
      </c>
      <c r="G19" s="45">
        <f t="shared" si="2"/>
        <v>0</v>
      </c>
      <c r="H19" s="28" t="e">
        <f>(100*G19)/G47</f>
        <v>#DIV/0!</v>
      </c>
      <c r="I19"/>
      <c r="J19"/>
    </row>
    <row r="20" spans="1:10">
      <c r="A20" s="27"/>
      <c r="B20" s="40" t="s">
        <v>24</v>
      </c>
      <c r="C20" s="23"/>
      <c r="D20" s="28" t="e">
        <f t="shared" si="0"/>
        <v>#DIV/0!</v>
      </c>
      <c r="E20" s="23"/>
      <c r="F20" s="28" t="e">
        <f t="shared" si="1"/>
        <v>#DIV/0!</v>
      </c>
      <c r="G20" s="45">
        <f t="shared" si="2"/>
        <v>0</v>
      </c>
      <c r="H20" s="28" t="e">
        <f>(100*G20)/G47</f>
        <v>#DIV/0!</v>
      </c>
      <c r="I20"/>
      <c r="J20"/>
    </row>
    <row r="21" spans="1:10">
      <c r="A21" s="27"/>
      <c r="B21" s="40" t="s">
        <v>25</v>
      </c>
      <c r="C21" s="23"/>
      <c r="D21" s="28" t="e">
        <f t="shared" si="0"/>
        <v>#DIV/0!</v>
      </c>
      <c r="E21" s="23"/>
      <c r="F21" s="28" t="e">
        <f t="shared" si="1"/>
        <v>#DIV/0!</v>
      </c>
      <c r="G21" s="45">
        <f t="shared" si="2"/>
        <v>0</v>
      </c>
      <c r="H21" s="28" t="e">
        <f>(100*G21)/G47</f>
        <v>#DIV/0!</v>
      </c>
      <c r="I21"/>
      <c r="J21"/>
    </row>
    <row r="22" spans="1:10">
      <c r="A22" s="27"/>
      <c r="B22" s="40" t="s">
        <v>94</v>
      </c>
      <c r="C22" s="23"/>
      <c r="D22" s="28" t="e">
        <f t="shared" si="0"/>
        <v>#DIV/0!</v>
      </c>
      <c r="E22" s="23"/>
      <c r="F22" s="28" t="e">
        <f t="shared" si="1"/>
        <v>#DIV/0!</v>
      </c>
      <c r="G22" s="45">
        <f t="shared" si="2"/>
        <v>0</v>
      </c>
      <c r="H22" s="28" t="e">
        <f>(100*G22)/G47</f>
        <v>#DIV/0!</v>
      </c>
      <c r="I22"/>
      <c r="J22"/>
    </row>
    <row r="23" spans="1:10">
      <c r="A23" s="2" t="s">
        <v>44</v>
      </c>
      <c r="B23" s="41" t="s">
        <v>26</v>
      </c>
      <c r="C23" s="24"/>
      <c r="D23" s="28" t="e">
        <f t="shared" si="0"/>
        <v>#DIV/0!</v>
      </c>
      <c r="E23" s="24"/>
      <c r="F23" s="28" t="e">
        <f t="shared" si="1"/>
        <v>#DIV/0!</v>
      </c>
      <c r="G23" s="45">
        <f t="shared" si="2"/>
        <v>0</v>
      </c>
      <c r="H23" s="28" t="e">
        <f>(100*G23)/G47</f>
        <v>#DIV/0!</v>
      </c>
      <c r="I23"/>
      <c r="J23"/>
    </row>
    <row r="24" spans="1:10">
      <c r="A24" s="2"/>
      <c r="B24" s="41" t="s">
        <v>27</v>
      </c>
      <c r="C24" s="24"/>
      <c r="D24" s="28" t="e">
        <f t="shared" si="0"/>
        <v>#DIV/0!</v>
      </c>
      <c r="E24" s="24"/>
      <c r="F24" s="28" t="e">
        <f t="shared" si="1"/>
        <v>#DIV/0!</v>
      </c>
      <c r="G24" s="45">
        <f t="shared" si="2"/>
        <v>0</v>
      </c>
      <c r="H24" s="28" t="e">
        <f>(100*G24)/G47</f>
        <v>#DIV/0!</v>
      </c>
      <c r="I24"/>
      <c r="J24"/>
    </row>
    <row r="25" spans="1:10">
      <c r="A25" s="2"/>
      <c r="B25" s="41" t="s">
        <v>67</v>
      </c>
      <c r="C25" s="24"/>
      <c r="D25" s="28" t="e">
        <f t="shared" si="0"/>
        <v>#DIV/0!</v>
      </c>
      <c r="E25" s="24"/>
      <c r="F25" s="28" t="e">
        <f t="shared" si="1"/>
        <v>#DIV/0!</v>
      </c>
      <c r="G25" s="45">
        <f t="shared" si="2"/>
        <v>0</v>
      </c>
      <c r="H25" s="28" t="e">
        <f>(100*G25)/G47</f>
        <v>#DIV/0!</v>
      </c>
      <c r="I25"/>
      <c r="J25" s="44"/>
    </row>
    <row r="26" spans="1:10">
      <c r="A26" s="2"/>
      <c r="B26" s="41" t="s">
        <v>57</v>
      </c>
      <c r="C26" s="24"/>
      <c r="D26" s="28" t="e">
        <f t="shared" si="0"/>
        <v>#DIV/0!</v>
      </c>
      <c r="E26" s="24"/>
      <c r="F26" s="28" t="e">
        <f t="shared" si="1"/>
        <v>#DIV/0!</v>
      </c>
      <c r="G26" s="45">
        <f t="shared" si="2"/>
        <v>0</v>
      </c>
      <c r="H26" s="28" t="e">
        <f>(100*G26)/G47</f>
        <v>#DIV/0!</v>
      </c>
      <c r="I26"/>
      <c r="J26"/>
    </row>
    <row r="27" spans="1:10">
      <c r="A27" s="2"/>
      <c r="B27" s="41" t="s">
        <v>23</v>
      </c>
      <c r="C27" s="24"/>
      <c r="D27" s="28" t="e">
        <f t="shared" si="0"/>
        <v>#DIV/0!</v>
      </c>
      <c r="E27" s="24"/>
      <c r="F27" s="28" t="e">
        <f t="shared" si="1"/>
        <v>#DIV/0!</v>
      </c>
      <c r="G27" s="45">
        <f t="shared" si="2"/>
        <v>0</v>
      </c>
      <c r="H27" s="28" t="e">
        <f>(100*G27)/G47</f>
        <v>#DIV/0!</v>
      </c>
      <c r="I27"/>
      <c r="J27"/>
    </row>
    <row r="28" spans="1:10">
      <c r="A28" s="2"/>
      <c r="B28" s="41" t="s">
        <v>24</v>
      </c>
      <c r="C28" s="24"/>
      <c r="D28" s="28" t="e">
        <f t="shared" si="0"/>
        <v>#DIV/0!</v>
      </c>
      <c r="E28" s="24"/>
      <c r="F28" s="28" t="e">
        <f t="shared" si="1"/>
        <v>#DIV/0!</v>
      </c>
      <c r="G28" s="45">
        <f t="shared" si="2"/>
        <v>0</v>
      </c>
      <c r="H28" s="28" t="e">
        <f>(100*G28)/G47</f>
        <v>#DIV/0!</v>
      </c>
      <c r="I28"/>
      <c r="J28"/>
    </row>
    <row r="29" spans="1:10">
      <c r="A29" s="2"/>
      <c r="B29" s="41" t="s">
        <v>25</v>
      </c>
      <c r="C29" s="24"/>
      <c r="D29" s="28" t="e">
        <f t="shared" si="0"/>
        <v>#DIV/0!</v>
      </c>
      <c r="E29" s="24"/>
      <c r="F29" s="28" t="e">
        <f t="shared" si="1"/>
        <v>#DIV/0!</v>
      </c>
      <c r="G29" s="45">
        <f t="shared" si="2"/>
        <v>0</v>
      </c>
      <c r="H29" s="28" t="e">
        <f>(100*G29)/G47</f>
        <v>#DIV/0!</v>
      </c>
      <c r="I29"/>
      <c r="J29"/>
    </row>
    <row r="30" spans="1:10">
      <c r="A30" s="2"/>
      <c r="B30" s="43" t="s">
        <v>94</v>
      </c>
      <c r="C30" s="24"/>
      <c r="D30" s="28" t="e">
        <f t="shared" si="0"/>
        <v>#DIV/0!</v>
      </c>
      <c r="E30" s="24"/>
      <c r="F30" s="28" t="e">
        <f t="shared" si="1"/>
        <v>#DIV/0!</v>
      </c>
      <c r="G30" s="45">
        <f t="shared" si="2"/>
        <v>0</v>
      </c>
      <c r="H30" s="28" t="e">
        <f>(100*G30)/G47</f>
        <v>#DIV/0!</v>
      </c>
      <c r="I30"/>
      <c r="J30"/>
    </row>
    <row r="31" spans="1:10">
      <c r="A31" s="27" t="s">
        <v>45</v>
      </c>
      <c r="B31" s="40" t="s">
        <v>26</v>
      </c>
      <c r="C31" s="23"/>
      <c r="D31" s="28" t="e">
        <f t="shared" si="0"/>
        <v>#DIV/0!</v>
      </c>
      <c r="E31" s="23"/>
      <c r="F31" s="28" t="e">
        <f t="shared" si="1"/>
        <v>#DIV/0!</v>
      </c>
      <c r="G31" s="45">
        <f t="shared" si="2"/>
        <v>0</v>
      </c>
      <c r="H31" s="28" t="e">
        <f>(100*G31)/G47</f>
        <v>#DIV/0!</v>
      </c>
      <c r="I31"/>
      <c r="J31"/>
    </row>
    <row r="32" spans="1:10">
      <c r="A32" s="27"/>
      <c r="B32" s="40" t="s">
        <v>27</v>
      </c>
      <c r="C32" s="23"/>
      <c r="D32" s="28" t="e">
        <f t="shared" si="0"/>
        <v>#DIV/0!</v>
      </c>
      <c r="E32" s="23"/>
      <c r="F32" s="28" t="e">
        <f t="shared" si="1"/>
        <v>#DIV/0!</v>
      </c>
      <c r="G32" s="45">
        <f t="shared" si="2"/>
        <v>0</v>
      </c>
      <c r="H32" s="28" t="e">
        <f>(100*G32)/G47</f>
        <v>#DIV/0!</v>
      </c>
      <c r="I32"/>
      <c r="J32"/>
    </row>
    <row r="33" spans="1:12">
      <c r="A33" s="27"/>
      <c r="B33" s="40" t="s">
        <v>67</v>
      </c>
      <c r="C33" s="23"/>
      <c r="D33" s="28" t="e">
        <f t="shared" si="0"/>
        <v>#DIV/0!</v>
      </c>
      <c r="E33" s="23"/>
      <c r="F33" s="28" t="e">
        <f t="shared" si="1"/>
        <v>#DIV/0!</v>
      </c>
      <c r="G33" s="45">
        <f t="shared" si="2"/>
        <v>0</v>
      </c>
      <c r="H33" s="28" t="e">
        <f>(100*G33)/G47</f>
        <v>#DIV/0!</v>
      </c>
      <c r="I33"/>
      <c r="J33"/>
    </row>
    <row r="34" spans="1:12">
      <c r="A34" s="27"/>
      <c r="B34" s="40" t="s">
        <v>57</v>
      </c>
      <c r="C34" s="23"/>
      <c r="D34" s="28" t="e">
        <f t="shared" si="0"/>
        <v>#DIV/0!</v>
      </c>
      <c r="E34" s="23"/>
      <c r="F34" s="28" t="e">
        <f t="shared" si="1"/>
        <v>#DIV/0!</v>
      </c>
      <c r="G34" s="45">
        <f t="shared" si="2"/>
        <v>0</v>
      </c>
      <c r="H34" s="28" t="e">
        <f>(100*G34)/G47</f>
        <v>#DIV/0!</v>
      </c>
      <c r="I34"/>
      <c r="J34"/>
    </row>
    <row r="35" spans="1:12">
      <c r="A35" s="27"/>
      <c r="B35" s="40" t="s">
        <v>23</v>
      </c>
      <c r="C35" s="23"/>
      <c r="D35" s="28" t="e">
        <f t="shared" si="0"/>
        <v>#DIV/0!</v>
      </c>
      <c r="E35" s="23"/>
      <c r="F35" s="28" t="e">
        <f t="shared" si="1"/>
        <v>#DIV/0!</v>
      </c>
      <c r="G35" s="45">
        <f t="shared" si="2"/>
        <v>0</v>
      </c>
      <c r="H35" s="28" t="e">
        <f>(100*G35)/G47</f>
        <v>#DIV/0!</v>
      </c>
      <c r="I35"/>
      <c r="J35"/>
    </row>
    <row r="36" spans="1:12">
      <c r="A36" s="27"/>
      <c r="B36" s="40" t="s">
        <v>24</v>
      </c>
      <c r="C36" s="23"/>
      <c r="D36" s="28" t="e">
        <f t="shared" si="0"/>
        <v>#DIV/0!</v>
      </c>
      <c r="E36" s="23"/>
      <c r="F36" s="28" t="e">
        <f t="shared" si="1"/>
        <v>#DIV/0!</v>
      </c>
      <c r="G36" s="45">
        <f t="shared" si="2"/>
        <v>0</v>
      </c>
      <c r="H36" s="28" t="e">
        <f>(100*G36)/G47</f>
        <v>#DIV/0!</v>
      </c>
      <c r="I36"/>
      <c r="J36"/>
    </row>
    <row r="37" spans="1:12">
      <c r="A37" s="27"/>
      <c r="B37" s="40" t="s">
        <v>25</v>
      </c>
      <c r="C37" s="23"/>
      <c r="D37" s="28" t="e">
        <f t="shared" si="0"/>
        <v>#DIV/0!</v>
      </c>
      <c r="E37" s="23"/>
      <c r="F37" s="28" t="e">
        <f t="shared" si="1"/>
        <v>#DIV/0!</v>
      </c>
      <c r="G37" s="45">
        <f t="shared" si="2"/>
        <v>0</v>
      </c>
      <c r="H37" s="28" t="e">
        <f>(100*G37)/G47</f>
        <v>#DIV/0!</v>
      </c>
      <c r="I37"/>
      <c r="J37"/>
      <c r="K37" s="8" t="s">
        <v>70</v>
      </c>
    </row>
    <row r="38" spans="1:12">
      <c r="A38" s="27"/>
      <c r="B38" s="40" t="s">
        <v>94</v>
      </c>
      <c r="C38" s="23"/>
      <c r="D38" s="28" t="e">
        <f t="shared" si="0"/>
        <v>#DIV/0!</v>
      </c>
      <c r="E38" s="23"/>
      <c r="F38" s="28" t="e">
        <f t="shared" si="1"/>
        <v>#DIV/0!</v>
      </c>
      <c r="G38" s="45">
        <f t="shared" si="2"/>
        <v>0</v>
      </c>
      <c r="H38" s="28" t="e">
        <f>(100*G38)/G47</f>
        <v>#DIV/0!</v>
      </c>
      <c r="I38"/>
      <c r="J38"/>
    </row>
    <row r="39" spans="1:12">
      <c r="A39" s="2" t="s">
        <v>46</v>
      </c>
      <c r="B39" s="41" t="s">
        <v>26</v>
      </c>
      <c r="C39" s="24"/>
      <c r="D39" s="28" t="e">
        <f t="shared" si="0"/>
        <v>#DIV/0!</v>
      </c>
      <c r="E39" s="24"/>
      <c r="F39" s="28" t="e">
        <f t="shared" si="1"/>
        <v>#DIV/0!</v>
      </c>
      <c r="G39" s="45">
        <f t="shared" si="2"/>
        <v>0</v>
      </c>
      <c r="H39" s="28" t="e">
        <f>(100*G39)/G47</f>
        <v>#DIV/0!</v>
      </c>
      <c r="I39"/>
      <c r="J39"/>
    </row>
    <row r="40" spans="1:12">
      <c r="A40" s="2"/>
      <c r="B40" s="41" t="s">
        <v>27</v>
      </c>
      <c r="C40" s="24"/>
      <c r="D40" s="28" t="e">
        <f t="shared" si="0"/>
        <v>#DIV/0!</v>
      </c>
      <c r="E40" s="24"/>
      <c r="F40" s="28" t="e">
        <f t="shared" si="1"/>
        <v>#DIV/0!</v>
      </c>
      <c r="G40" s="45">
        <f t="shared" si="2"/>
        <v>0</v>
      </c>
      <c r="H40" s="28" t="e">
        <f>(100*G40)/G47</f>
        <v>#DIV/0!</v>
      </c>
      <c r="I40"/>
      <c r="J40" s="17">
        <f>'Tabella 1'!L11</f>
        <v>0</v>
      </c>
    </row>
    <row r="41" spans="1:12">
      <c r="A41" s="2"/>
      <c r="B41" s="41" t="s">
        <v>67</v>
      </c>
      <c r="C41" s="24"/>
      <c r="D41" s="28" t="e">
        <f t="shared" si="0"/>
        <v>#DIV/0!</v>
      </c>
      <c r="E41" s="24"/>
      <c r="F41" s="28" t="e">
        <f t="shared" si="1"/>
        <v>#DIV/0!</v>
      </c>
      <c r="G41" s="45">
        <f t="shared" si="2"/>
        <v>0</v>
      </c>
      <c r="H41" s="28" t="e">
        <f>(100*G41)/G47</f>
        <v>#DIV/0!</v>
      </c>
      <c r="I41"/>
      <c r="J41"/>
      <c r="K41" s="25"/>
      <c r="L41" s="25"/>
    </row>
    <row r="42" spans="1:12">
      <c r="A42" s="2"/>
      <c r="B42" s="41" t="s">
        <v>57</v>
      </c>
      <c r="C42" s="24"/>
      <c r="D42" s="28" t="e">
        <f t="shared" si="0"/>
        <v>#DIV/0!</v>
      </c>
      <c r="E42" s="24"/>
      <c r="F42" s="28" t="e">
        <f t="shared" si="1"/>
        <v>#DIV/0!</v>
      </c>
      <c r="G42" s="45">
        <f t="shared" si="2"/>
        <v>0</v>
      </c>
      <c r="H42" s="28" t="e">
        <f>(100*G42)/G47</f>
        <v>#DIV/0!</v>
      </c>
      <c r="I42"/>
      <c r="J42"/>
      <c r="K42" s="25"/>
      <c r="L42" s="25"/>
    </row>
    <row r="43" spans="1:12">
      <c r="A43" s="2"/>
      <c r="B43" s="41" t="s">
        <v>23</v>
      </c>
      <c r="C43" s="24"/>
      <c r="D43" s="28" t="e">
        <f t="shared" si="0"/>
        <v>#DIV/0!</v>
      </c>
      <c r="E43" s="24"/>
      <c r="F43" s="28" t="e">
        <f t="shared" si="1"/>
        <v>#DIV/0!</v>
      </c>
      <c r="G43" s="45">
        <f t="shared" si="2"/>
        <v>0</v>
      </c>
      <c r="H43" s="28" t="e">
        <f>(100*G43)/G47</f>
        <v>#DIV/0!</v>
      </c>
      <c r="I43"/>
      <c r="J43"/>
      <c r="K43" s="26"/>
      <c r="L43" s="25"/>
    </row>
    <row r="44" spans="1:12">
      <c r="A44" s="2"/>
      <c r="B44" s="41" t="s">
        <v>24</v>
      </c>
      <c r="C44" s="24"/>
      <c r="D44" s="28" t="e">
        <f t="shared" si="0"/>
        <v>#DIV/0!</v>
      </c>
      <c r="E44" s="24"/>
      <c r="F44" s="28" t="e">
        <f t="shared" si="1"/>
        <v>#DIV/0!</v>
      </c>
      <c r="G44" s="45">
        <f t="shared" si="2"/>
        <v>0</v>
      </c>
      <c r="H44" s="28" t="e">
        <f>(100*G44)/G47</f>
        <v>#DIV/0!</v>
      </c>
      <c r="I44"/>
      <c r="J44"/>
      <c r="K44" s="25"/>
      <c r="L44" s="25"/>
    </row>
    <row r="45" spans="1:12">
      <c r="A45" s="2"/>
      <c r="B45" s="41" t="s">
        <v>25</v>
      </c>
      <c r="C45" s="24"/>
      <c r="D45" s="28" t="e">
        <f t="shared" si="0"/>
        <v>#DIV/0!</v>
      </c>
      <c r="E45" s="24"/>
      <c r="F45" s="28" t="e">
        <f t="shared" si="1"/>
        <v>#DIV/0!</v>
      </c>
      <c r="G45" s="45">
        <f t="shared" si="2"/>
        <v>0</v>
      </c>
      <c r="H45" s="28" t="e">
        <f>(100*G45)/G47</f>
        <v>#DIV/0!</v>
      </c>
      <c r="I45"/>
      <c r="J45"/>
      <c r="K45" s="25"/>
      <c r="L45" s="25"/>
    </row>
    <row r="46" spans="1:12">
      <c r="A46" s="2"/>
      <c r="B46" s="43" t="s">
        <v>94</v>
      </c>
      <c r="C46" s="24"/>
      <c r="D46" s="28" t="e">
        <f t="shared" si="0"/>
        <v>#DIV/0!</v>
      </c>
      <c r="E46" s="24"/>
      <c r="F46" s="28" t="e">
        <f t="shared" si="1"/>
        <v>#DIV/0!</v>
      </c>
      <c r="G46" s="45">
        <f t="shared" si="2"/>
        <v>0</v>
      </c>
      <c r="H46" s="28" t="e">
        <f>(100*G46)/G47</f>
        <v>#DIV/0!</v>
      </c>
      <c r="I46"/>
      <c r="J46"/>
      <c r="K46" s="25"/>
      <c r="L46" s="25"/>
    </row>
    <row r="47" spans="1:12">
      <c r="A47" s="27" t="s">
        <v>8</v>
      </c>
      <c r="B47" s="27"/>
      <c r="C47" s="30">
        <f>SUM(C3:C45)</f>
        <v>0</v>
      </c>
      <c r="D47" s="28"/>
      <c r="E47" s="30">
        <f>SUM(E3:E45)</f>
        <v>0</v>
      </c>
      <c r="F47" s="29"/>
      <c r="G47" s="30">
        <f>SUM(C47+E47)</f>
        <v>0</v>
      </c>
      <c r="H47" s="28"/>
      <c r="I47"/>
      <c r="J47"/>
    </row>
    <row r="48" spans="1:12">
      <c r="A48" s="27" t="s">
        <v>10</v>
      </c>
      <c r="B48" s="27"/>
      <c r="C48" s="31" t="e">
        <f>(C47*100)/J40</f>
        <v>#DIV/0!</v>
      </c>
      <c r="D48" s="28"/>
      <c r="E48" s="31" t="e">
        <f>(E47*100)/J40</f>
        <v>#DIV/0!</v>
      </c>
      <c r="F48" s="29"/>
      <c r="G48" s="29" t="e">
        <f>SUM(C48+E48)</f>
        <v>#DIV/0!</v>
      </c>
      <c r="H48" s="28"/>
      <c r="I48"/>
      <c r="J48"/>
    </row>
    <row r="50" spans="1:1">
      <c r="A50" s="8" t="s">
        <v>68</v>
      </c>
    </row>
    <row r="51" spans="1:1">
      <c r="A51" s="8" t="s">
        <v>69</v>
      </c>
    </row>
  </sheetData>
  <sheetProtection algorithmName="SHA-512" hashValue="23Pbj0CntItBcU43lYLYnU455ja+Ffi6+tE5t9+S4RN167EWhxpkwHncc/rildafidvNttGusHwvXlemoNOzoQ==" saltValue="pgbgNHu3IoVamMFsv5KZUw==" spinCount="100000" sheet="1" objects="1" scenarios="1" selectLockedCells="1"/>
  <mergeCells count="5">
    <mergeCell ref="C1:D1"/>
    <mergeCell ref="G1:H1"/>
    <mergeCell ref="E1:F1"/>
    <mergeCell ref="B1:B2"/>
    <mergeCell ref="A1:A2"/>
  </mergeCells>
  <pageMargins left="0.75" right="0.75" top="1" bottom="1" header="0.5" footer="0.5"/>
  <pageSetup paperSize="9" scale="6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8"/>
  <sheetViews>
    <sheetView workbookViewId="0">
      <selection activeCell="H10" sqref="H10"/>
    </sheetView>
  </sheetViews>
  <sheetFormatPr defaultColWidth="9.109375" defaultRowHeight="14.4"/>
  <cols>
    <col min="1" max="1" width="28" style="8" customWidth="1"/>
    <col min="2" max="2" width="14" style="8" customWidth="1"/>
    <col min="3" max="3" width="8" style="8" customWidth="1"/>
    <col min="4" max="4" width="14" style="8" customWidth="1"/>
    <col min="5" max="5" width="8" style="8" customWidth="1"/>
    <col min="6" max="6" width="14" style="8" customWidth="1"/>
    <col min="7" max="7" width="8" style="8" customWidth="1"/>
    <col min="8" max="8" width="18" style="8" customWidth="1"/>
    <col min="10" max="16384" width="9.109375" style="8"/>
  </cols>
  <sheetData>
    <row r="1" spans="1:10">
      <c r="A1" s="52" t="s">
        <v>28</v>
      </c>
      <c r="B1" s="49" t="s">
        <v>1</v>
      </c>
      <c r="C1" s="49"/>
      <c r="D1" s="48" t="s">
        <v>2</v>
      </c>
      <c r="E1" s="48"/>
      <c r="F1" s="61" t="s">
        <v>17</v>
      </c>
      <c r="G1" s="61"/>
      <c r="H1" s="61" t="s">
        <v>29</v>
      </c>
    </row>
    <row r="2" spans="1:10">
      <c r="A2" s="52"/>
      <c r="B2" s="10" t="s">
        <v>18</v>
      </c>
      <c r="C2" s="10" t="s">
        <v>13</v>
      </c>
      <c r="D2" s="10" t="s">
        <v>18</v>
      </c>
      <c r="E2" s="10" t="s">
        <v>13</v>
      </c>
      <c r="F2" s="1" t="s">
        <v>18</v>
      </c>
      <c r="G2" s="10" t="s">
        <v>13</v>
      </c>
      <c r="H2" s="61"/>
    </row>
    <row r="3" spans="1:10">
      <c r="A3" s="5" t="s">
        <v>100</v>
      </c>
      <c r="B3" s="5"/>
      <c r="C3" s="6" t="e">
        <f>(100*B3)/F3</f>
        <v>#DIV/0!</v>
      </c>
      <c r="D3" s="5"/>
      <c r="E3" s="6" t="e">
        <f>(100*D3)/F3</f>
        <v>#DIV/0!</v>
      </c>
      <c r="F3" s="2">
        <f>SUM(B3+D3)</f>
        <v>0</v>
      </c>
      <c r="G3" s="6" t="e">
        <f>(F3*100)/F13</f>
        <v>#DIV/0!</v>
      </c>
      <c r="H3" s="5"/>
    </row>
    <row r="4" spans="1:10" ht="28.8">
      <c r="A4" s="32" t="s">
        <v>99</v>
      </c>
      <c r="B4" s="5"/>
      <c r="C4" s="6" t="e">
        <f t="shared" ref="C4:C12" si="0">(100*B4)/F4</f>
        <v>#DIV/0!</v>
      </c>
      <c r="D4" s="5"/>
      <c r="E4" s="6" t="e">
        <f t="shared" ref="E4:E12" si="1">(100*D4)/F4</f>
        <v>#DIV/0!</v>
      </c>
      <c r="F4" s="2">
        <f t="shared" ref="F4:F12" si="2">SUM(B4+D4)</f>
        <v>0</v>
      </c>
      <c r="G4" s="6" t="e">
        <f>(F4*100)/F13</f>
        <v>#DIV/0!</v>
      </c>
      <c r="H4" s="5"/>
      <c r="J4" s="8" t="s">
        <v>70</v>
      </c>
    </row>
    <row r="5" spans="1:10">
      <c r="A5" s="5" t="s">
        <v>101</v>
      </c>
      <c r="B5" s="5"/>
      <c r="C5" s="6" t="e">
        <f t="shared" si="0"/>
        <v>#DIV/0!</v>
      </c>
      <c r="D5" s="5"/>
      <c r="E5" s="6" t="e">
        <f t="shared" si="1"/>
        <v>#DIV/0!</v>
      </c>
      <c r="F5" s="2">
        <f t="shared" si="2"/>
        <v>0</v>
      </c>
      <c r="G5" s="6" t="e">
        <f>(F5*100)/F13</f>
        <v>#DIV/0!</v>
      </c>
      <c r="H5" s="5"/>
      <c r="I5" s="17">
        <f>'Tabella 1'!L11</f>
        <v>0</v>
      </c>
    </row>
    <row r="6" spans="1:10">
      <c r="A6" s="5" t="s">
        <v>102</v>
      </c>
      <c r="B6" s="5"/>
      <c r="C6" s="6" t="e">
        <f t="shared" si="0"/>
        <v>#DIV/0!</v>
      </c>
      <c r="D6" s="5"/>
      <c r="E6" s="6" t="e">
        <f t="shared" si="1"/>
        <v>#DIV/0!</v>
      </c>
      <c r="F6" s="2">
        <f t="shared" si="2"/>
        <v>0</v>
      </c>
      <c r="G6" s="6" t="e">
        <f>(F6*100)/F13</f>
        <v>#DIV/0!</v>
      </c>
      <c r="H6" s="5"/>
    </row>
    <row r="7" spans="1:10">
      <c r="A7" s="5"/>
      <c r="B7" s="5"/>
      <c r="C7" s="6" t="e">
        <f t="shared" si="0"/>
        <v>#DIV/0!</v>
      </c>
      <c r="D7" s="5"/>
      <c r="E7" s="6" t="e">
        <f t="shared" si="1"/>
        <v>#DIV/0!</v>
      </c>
      <c r="F7" s="2">
        <f t="shared" si="2"/>
        <v>0</v>
      </c>
      <c r="G7" s="6" t="e">
        <f>(F7*100)/F13</f>
        <v>#DIV/0!</v>
      </c>
      <c r="H7" s="5"/>
    </row>
    <row r="8" spans="1:10">
      <c r="A8" s="5"/>
      <c r="B8" s="5"/>
      <c r="C8" s="6" t="e">
        <f t="shared" si="0"/>
        <v>#DIV/0!</v>
      </c>
      <c r="D8" s="5"/>
      <c r="E8" s="6" t="e">
        <f t="shared" si="1"/>
        <v>#DIV/0!</v>
      </c>
      <c r="F8" s="2">
        <f t="shared" si="2"/>
        <v>0</v>
      </c>
      <c r="G8" s="6" t="e">
        <f>(F8*100)/F13</f>
        <v>#DIV/0!</v>
      </c>
      <c r="H8" s="5"/>
    </row>
    <row r="9" spans="1:10">
      <c r="A9" s="5"/>
      <c r="B9" s="5"/>
      <c r="C9" s="6" t="e">
        <f t="shared" si="0"/>
        <v>#DIV/0!</v>
      </c>
      <c r="D9" s="5"/>
      <c r="E9" s="6" t="e">
        <f t="shared" si="1"/>
        <v>#DIV/0!</v>
      </c>
      <c r="F9" s="2">
        <f t="shared" si="2"/>
        <v>0</v>
      </c>
      <c r="G9" s="6" t="e">
        <f>(F9*100)/F13</f>
        <v>#DIV/0!</v>
      </c>
      <c r="H9" s="5"/>
    </row>
    <row r="10" spans="1:10">
      <c r="A10" s="5"/>
      <c r="B10" s="5"/>
      <c r="C10" s="6" t="e">
        <f t="shared" si="0"/>
        <v>#DIV/0!</v>
      </c>
      <c r="D10" s="5"/>
      <c r="E10" s="6" t="e">
        <f t="shared" si="1"/>
        <v>#DIV/0!</v>
      </c>
      <c r="F10" s="2">
        <f t="shared" si="2"/>
        <v>0</v>
      </c>
      <c r="G10" s="6" t="e">
        <f>(F10*100)/F13</f>
        <v>#DIV/0!</v>
      </c>
      <c r="H10" s="5"/>
    </row>
    <row r="11" spans="1:10">
      <c r="A11" s="5"/>
      <c r="B11" s="5"/>
      <c r="C11" s="6" t="e">
        <f t="shared" si="0"/>
        <v>#DIV/0!</v>
      </c>
      <c r="D11" s="5"/>
      <c r="E11" s="6" t="e">
        <f t="shared" si="1"/>
        <v>#DIV/0!</v>
      </c>
      <c r="F11" s="2">
        <f t="shared" si="2"/>
        <v>0</v>
      </c>
      <c r="G11" s="6" t="e">
        <f>(F11*100)/F13</f>
        <v>#DIV/0!</v>
      </c>
      <c r="H11" s="5"/>
    </row>
    <row r="12" spans="1:10">
      <c r="A12" s="5"/>
      <c r="B12" s="5"/>
      <c r="C12" s="6" t="e">
        <f t="shared" si="0"/>
        <v>#DIV/0!</v>
      </c>
      <c r="D12" s="5"/>
      <c r="E12" s="6" t="e">
        <f t="shared" si="1"/>
        <v>#DIV/0!</v>
      </c>
      <c r="F12" s="2">
        <f t="shared" si="2"/>
        <v>0</v>
      </c>
      <c r="G12" s="6" t="e">
        <f>(F12*100)/F13</f>
        <v>#DIV/0!</v>
      </c>
      <c r="H12" s="5"/>
    </row>
    <row r="13" spans="1:10" customFormat="1">
      <c r="A13" s="2" t="s">
        <v>8</v>
      </c>
      <c r="B13" s="2">
        <f>SUM(B3:B12)</f>
        <v>0</v>
      </c>
      <c r="C13" s="2"/>
      <c r="D13" s="2">
        <f>SUM(D3:D12)</f>
        <v>0</v>
      </c>
      <c r="E13" s="2"/>
      <c r="F13" s="2">
        <f>SUM(F3:F12)</f>
        <v>0</v>
      </c>
      <c r="G13" s="2"/>
      <c r="H13" s="2"/>
    </row>
    <row r="14" spans="1:10" customFormat="1">
      <c r="A14" s="2" t="s">
        <v>10</v>
      </c>
      <c r="B14" s="6" t="e">
        <f>(100*B13)/I5</f>
        <v>#DIV/0!</v>
      </c>
      <c r="C14" s="2"/>
      <c r="D14" s="6" t="e">
        <f>(100*D13)/I5</f>
        <v>#DIV/0!</v>
      </c>
      <c r="E14" s="2"/>
      <c r="F14" s="22" t="e">
        <f>SUM(B14+D14)</f>
        <v>#DIV/0!</v>
      </c>
      <c r="G14" s="2"/>
      <c r="H14" s="2"/>
    </row>
    <row r="17" spans="1:1">
      <c r="A17" s="8" t="s">
        <v>68</v>
      </c>
    </row>
    <row r="18" spans="1:1">
      <c r="A18" s="8" t="s">
        <v>69</v>
      </c>
    </row>
  </sheetData>
  <sheetProtection algorithmName="SHA-512" hashValue="00VA7N67olnNZnlVsxww0hblwIMlBWhoiwVfMe7aPxsJkL2oDXES0Q/OtDCnZqD2ZBuAZ3qPbzFK/bbpWeQgjg==" saltValue="Q6dPhaKdZN4l5PZ9CguIbg==" spinCount="100000" sheet="1" objects="1" scenarios="1" selectLockedCells="1"/>
  <mergeCells count="5">
    <mergeCell ref="D1:E1"/>
    <mergeCell ref="H1:H2"/>
    <mergeCell ref="B1:C1"/>
    <mergeCell ref="F1:G1"/>
    <mergeCell ref="A1:A2"/>
  </mergeCells>
  <pageMargins left="0.75" right="0.75" top="1" bottom="1" header="0.5" footer="0.5"/>
  <pageSetup paperSize="9" scale="87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18"/>
  <sheetViews>
    <sheetView workbookViewId="0">
      <selection activeCell="I36" sqref="I36"/>
    </sheetView>
  </sheetViews>
  <sheetFormatPr defaultColWidth="8.88671875" defaultRowHeight="14.4"/>
  <cols>
    <col min="1" max="1" width="35" style="8" customWidth="1"/>
    <col min="2" max="18" width="10" style="8" customWidth="1"/>
    <col min="19" max="16384" width="8.88671875" style="8"/>
  </cols>
  <sheetData>
    <row r="1" spans="1:18">
      <c r="A1" s="52" t="s">
        <v>30</v>
      </c>
      <c r="B1" s="49" t="s">
        <v>1</v>
      </c>
      <c r="C1" s="49"/>
      <c r="D1" s="49"/>
      <c r="E1" s="49"/>
      <c r="F1" s="49"/>
      <c r="G1" s="49"/>
      <c r="H1" s="49"/>
      <c r="I1" s="49"/>
      <c r="J1" s="48" t="s">
        <v>2</v>
      </c>
      <c r="K1" s="48"/>
      <c r="L1" s="48"/>
      <c r="M1" s="48"/>
      <c r="N1" s="48"/>
      <c r="O1" s="48"/>
      <c r="P1" s="48"/>
      <c r="Q1" s="48"/>
      <c r="R1" s="35"/>
    </row>
    <row r="2" spans="1:18">
      <c r="A2" s="52"/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12</v>
      </c>
      <c r="H2" s="36" t="s">
        <v>71</v>
      </c>
      <c r="I2" s="36" t="s">
        <v>72</v>
      </c>
      <c r="J2" s="10" t="s">
        <v>3</v>
      </c>
      <c r="K2" s="10" t="s">
        <v>4</v>
      </c>
      <c r="L2" s="10" t="s">
        <v>5</v>
      </c>
      <c r="M2" s="10" t="s">
        <v>6</v>
      </c>
      <c r="N2" s="10" t="s">
        <v>7</v>
      </c>
      <c r="O2" s="3" t="s">
        <v>12</v>
      </c>
      <c r="P2" s="38" t="s">
        <v>71</v>
      </c>
      <c r="Q2" s="38" t="s">
        <v>72</v>
      </c>
      <c r="R2" s="37"/>
    </row>
    <row r="3" spans="1:18">
      <c r="A3" s="5" t="s">
        <v>89</v>
      </c>
      <c r="B3" s="5"/>
      <c r="C3" s="5"/>
      <c r="D3" s="5"/>
      <c r="E3" s="5"/>
      <c r="F3" s="5"/>
      <c r="G3" s="2">
        <f>SUM(B3:F3)</f>
        <v>0</v>
      </c>
      <c r="H3" s="6" t="e">
        <f>(G3*100)/(G3+O3)</f>
        <v>#DIV/0!</v>
      </c>
      <c r="I3" s="6" t="e">
        <f>(G3*100)/G8</f>
        <v>#DIV/0!</v>
      </c>
      <c r="J3" s="5"/>
      <c r="K3" s="5"/>
      <c r="L3" s="5"/>
      <c r="M3" s="5"/>
      <c r="N3" s="5"/>
      <c r="O3" s="2">
        <f>SUM(J3:N3)</f>
        <v>0</v>
      </c>
      <c r="P3" s="6" t="e">
        <f>(O3*100)/(G3+O3)</f>
        <v>#DIV/0!</v>
      </c>
      <c r="Q3" s="6" t="e">
        <f>(O3*100)/O8</f>
        <v>#DIV/0!</v>
      </c>
    </row>
    <row r="4" spans="1:18">
      <c r="A4" s="5" t="s">
        <v>60</v>
      </c>
      <c r="B4" s="5"/>
      <c r="C4" s="5"/>
      <c r="D4" s="5"/>
      <c r="E4" s="5"/>
      <c r="F4" s="5"/>
      <c r="G4" s="2">
        <f t="shared" ref="G4:G7" si="0">SUM(B4:F4)</f>
        <v>0</v>
      </c>
      <c r="H4" s="6" t="e">
        <f t="shared" ref="H4:H7" si="1">(G4*100)/(G4+O4)</f>
        <v>#DIV/0!</v>
      </c>
      <c r="I4" s="6" t="e">
        <f>(G4*100)/G8</f>
        <v>#DIV/0!</v>
      </c>
      <c r="J4" s="5"/>
      <c r="K4" s="5"/>
      <c r="L4" s="5"/>
      <c r="M4" s="5"/>
      <c r="N4" s="5"/>
      <c r="O4" s="2">
        <f t="shared" ref="O4:O7" si="2">SUM(J4:N4)</f>
        <v>0</v>
      </c>
      <c r="P4" s="6" t="e">
        <f t="shared" ref="P4:P7" si="3">(O4*100)/(G4+O4)</f>
        <v>#DIV/0!</v>
      </c>
      <c r="Q4" s="6" t="e">
        <f>(O4*100)/O8</f>
        <v>#DIV/0!</v>
      </c>
    </row>
    <row r="5" spans="1:18">
      <c r="A5" s="5" t="s">
        <v>31</v>
      </c>
      <c r="B5" s="5"/>
      <c r="C5" s="5"/>
      <c r="D5" s="5"/>
      <c r="E5" s="5"/>
      <c r="F5" s="5"/>
      <c r="G5" s="2">
        <f t="shared" si="0"/>
        <v>0</v>
      </c>
      <c r="H5" s="6" t="e">
        <f t="shared" si="1"/>
        <v>#DIV/0!</v>
      </c>
      <c r="I5" s="6" t="e">
        <f>(G5*100)/G8</f>
        <v>#DIV/0!</v>
      </c>
      <c r="J5" s="5"/>
      <c r="K5" s="5"/>
      <c r="L5" s="5"/>
      <c r="M5" s="5"/>
      <c r="N5" s="5"/>
      <c r="O5" s="2">
        <f t="shared" si="2"/>
        <v>0</v>
      </c>
      <c r="P5" s="6" t="e">
        <f t="shared" si="3"/>
        <v>#DIV/0!</v>
      </c>
      <c r="Q5" s="6" t="e">
        <f>(O5*100)/O8</f>
        <v>#DIV/0!</v>
      </c>
    </row>
    <row r="6" spans="1:18" ht="28.8">
      <c r="A6" s="32" t="s">
        <v>61</v>
      </c>
      <c r="B6" s="5"/>
      <c r="C6" s="5"/>
      <c r="D6" s="5"/>
      <c r="E6" s="5"/>
      <c r="F6" s="5"/>
      <c r="G6" s="2">
        <f t="shared" si="0"/>
        <v>0</v>
      </c>
      <c r="H6" s="6" t="e">
        <f t="shared" si="1"/>
        <v>#DIV/0!</v>
      </c>
      <c r="I6" s="6" t="e">
        <f>(G6*100)/G8</f>
        <v>#DIV/0!</v>
      </c>
      <c r="J6" s="5"/>
      <c r="K6" s="5"/>
      <c r="L6" s="5"/>
      <c r="M6" s="5"/>
      <c r="N6" s="5"/>
      <c r="O6" s="2">
        <f t="shared" si="2"/>
        <v>0</v>
      </c>
      <c r="P6" s="6" t="e">
        <f t="shared" si="3"/>
        <v>#DIV/0!</v>
      </c>
      <c r="Q6" s="6" t="e">
        <f>(O6*100)/O8</f>
        <v>#DIV/0!</v>
      </c>
    </row>
    <row r="7" spans="1:18">
      <c r="A7" s="5" t="s">
        <v>103</v>
      </c>
      <c r="B7" s="5"/>
      <c r="C7" s="5"/>
      <c r="D7" s="5"/>
      <c r="E7" s="5"/>
      <c r="F7" s="5"/>
      <c r="G7" s="2">
        <f t="shared" si="0"/>
        <v>0</v>
      </c>
      <c r="H7" s="6" t="e">
        <f t="shared" si="1"/>
        <v>#DIV/0!</v>
      </c>
      <c r="I7" s="6" t="e">
        <f>(G7*100)/G8</f>
        <v>#DIV/0!</v>
      </c>
      <c r="J7" s="5"/>
      <c r="K7" s="5"/>
      <c r="L7" s="5"/>
      <c r="M7" s="5"/>
      <c r="N7" s="5"/>
      <c r="O7" s="2">
        <f t="shared" si="2"/>
        <v>0</v>
      </c>
      <c r="P7" s="6" t="e">
        <f t="shared" si="3"/>
        <v>#DIV/0!</v>
      </c>
      <c r="Q7" s="6" t="e">
        <f>(O7*100)/O8</f>
        <v>#DIV/0!</v>
      </c>
    </row>
    <row r="8" spans="1:18" customFormat="1">
      <c r="A8" s="2" t="s">
        <v>15</v>
      </c>
      <c r="B8" s="2">
        <f>SUM(B3:B7)</f>
        <v>0</v>
      </c>
      <c r="C8" s="2">
        <f t="shared" ref="C8:F8" si="4">SUM(C3:C7)</f>
        <v>0</v>
      </c>
      <c r="D8" s="2">
        <f t="shared" si="4"/>
        <v>0</v>
      </c>
      <c r="E8" s="2">
        <f t="shared" si="4"/>
        <v>0</v>
      </c>
      <c r="F8" s="2">
        <f t="shared" si="4"/>
        <v>0</v>
      </c>
      <c r="G8" s="2">
        <f>SUM(G3:G7)</f>
        <v>0</v>
      </c>
      <c r="H8" s="2"/>
      <c r="I8" s="2"/>
      <c r="J8" s="2">
        <f>SUM(J3:J7)</f>
        <v>0</v>
      </c>
      <c r="K8" s="2">
        <f t="shared" ref="K8:N8" si="5">SUM(K3:K7)</f>
        <v>0</v>
      </c>
      <c r="L8" s="2">
        <f t="shared" si="5"/>
        <v>0</v>
      </c>
      <c r="M8" s="2">
        <f t="shared" si="5"/>
        <v>0</v>
      </c>
      <c r="N8" s="2">
        <f t="shared" si="5"/>
        <v>0</v>
      </c>
      <c r="O8" s="2">
        <f>SUM(O3:O7)</f>
        <v>0</v>
      </c>
      <c r="P8" s="2"/>
      <c r="Q8" s="2"/>
    </row>
    <row r="9" spans="1:18" customFormat="1">
      <c r="A9" s="2" t="s">
        <v>16</v>
      </c>
      <c r="B9" s="6" t="e">
        <f>(B8*100)/(G8+O8)</f>
        <v>#DIV/0!</v>
      </c>
      <c r="C9" s="6" t="e">
        <f>(C8*100)/(G8+O8)</f>
        <v>#DIV/0!</v>
      </c>
      <c r="D9" s="6" t="e">
        <f>(D8*100)/(G8+O8)</f>
        <v>#DIV/0!</v>
      </c>
      <c r="E9" s="6" t="e">
        <f>(E8*100)/(G8+O8)</f>
        <v>#DIV/0!</v>
      </c>
      <c r="F9" s="6" t="e">
        <f>(F8*100)/(G8+O8)</f>
        <v>#DIV/0!</v>
      </c>
      <c r="G9" s="22" t="e">
        <f>SUM(B9:F9)</f>
        <v>#DIV/0!</v>
      </c>
      <c r="H9" s="2"/>
      <c r="I9" s="2"/>
      <c r="J9" s="6" t="e">
        <f>(J8*100)/(F8+N8)</f>
        <v>#DIV/0!</v>
      </c>
      <c r="K9" s="6" t="e">
        <f>(K8*100)/(G8+O8)</f>
        <v>#DIV/0!</v>
      </c>
      <c r="L9" s="6" t="e">
        <f>(L8*100)/(G8+O8)</f>
        <v>#DIV/0!</v>
      </c>
      <c r="M9" s="6" t="e">
        <f>(M8*100)/(G8+O8)</f>
        <v>#DIV/0!</v>
      </c>
      <c r="N9" s="6" t="e">
        <f>(N8*100)/(G8+O8)</f>
        <v>#DIV/0!</v>
      </c>
      <c r="O9" s="22" t="e">
        <f>SUM(J9:N9)</f>
        <v>#DIV/0!</v>
      </c>
      <c r="P9" s="2"/>
      <c r="Q9" s="2"/>
    </row>
    <row r="12" spans="1:18">
      <c r="A12" s="8" t="s">
        <v>73</v>
      </c>
    </row>
    <row r="13" spans="1:18">
      <c r="A13" s="8" t="s">
        <v>74</v>
      </c>
    </row>
    <row r="14" spans="1:18">
      <c r="A14" s="8" t="s">
        <v>75</v>
      </c>
    </row>
    <row r="18" spans="1:1">
      <c r="A18" s="39"/>
    </row>
  </sheetData>
  <sheetProtection algorithmName="SHA-512" hashValue="GR7EMvDneALyHc8vyh64tbChqNwr1SHf/qA86pnAfIllBeXUM/CHkTWAMuw/pGD2OUH3/6Rr8/hmS6oCL8235Q==" saltValue="XHLdn4Uiy4+SCRLU3aa8xw==" spinCount="100000" sheet="1" objects="1" scenarios="1" selectLockedCells="1"/>
  <mergeCells count="3">
    <mergeCell ref="B1:I1"/>
    <mergeCell ref="J1:Q1"/>
    <mergeCell ref="A1:A2"/>
  </mergeCells>
  <pageMargins left="0.75" right="0.75" top="1" bottom="1" header="0.5" footer="0.5"/>
  <pageSetup paperSize="9" scale="63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11"/>
  <sheetViews>
    <sheetView workbookViewId="0">
      <selection sqref="A1:A2"/>
    </sheetView>
  </sheetViews>
  <sheetFormatPr defaultColWidth="8.88671875" defaultRowHeight="14.4"/>
  <cols>
    <col min="1" max="1" width="40" style="8" customWidth="1"/>
    <col min="2" max="2" width="14" style="8" customWidth="1"/>
    <col min="3" max="3" width="8" style="8" customWidth="1"/>
    <col min="4" max="4" width="14" style="8" customWidth="1"/>
    <col min="5" max="5" width="8" style="8" customWidth="1"/>
    <col min="6" max="6" width="14" style="8" customWidth="1"/>
    <col min="7" max="7" width="8" style="8" customWidth="1"/>
    <col min="8" max="16384" width="8.88671875" style="8"/>
  </cols>
  <sheetData>
    <row r="1" spans="1:7">
      <c r="A1" s="59" t="s">
        <v>52</v>
      </c>
      <c r="B1" s="49" t="s">
        <v>1</v>
      </c>
      <c r="C1" s="49"/>
      <c r="D1" s="48" t="s">
        <v>2</v>
      </c>
      <c r="E1" s="48"/>
      <c r="F1" s="61" t="s">
        <v>17</v>
      </c>
      <c r="G1" s="61"/>
    </row>
    <row r="2" spans="1:7">
      <c r="A2" s="52"/>
      <c r="B2" s="10" t="s">
        <v>18</v>
      </c>
      <c r="C2" s="1" t="s">
        <v>13</v>
      </c>
      <c r="D2" s="10" t="s">
        <v>18</v>
      </c>
      <c r="E2" s="1" t="s">
        <v>13</v>
      </c>
      <c r="F2" s="1" t="s">
        <v>18</v>
      </c>
      <c r="G2" s="1" t="s">
        <v>13</v>
      </c>
    </row>
    <row r="3" spans="1:7">
      <c r="A3" s="5" t="s">
        <v>107</v>
      </c>
      <c r="B3" s="5"/>
      <c r="C3" s="6" t="e">
        <f>(B3*100)/F3</f>
        <v>#DIV/0!</v>
      </c>
      <c r="D3" s="5"/>
      <c r="E3" s="6" t="e">
        <f>(D3*100)/F3</f>
        <v>#DIV/0!</v>
      </c>
      <c r="F3" s="2">
        <f>SUM(B3+D3)</f>
        <v>0</v>
      </c>
      <c r="G3" s="6" t="e">
        <f>(F3*100)/F7</f>
        <v>#DIV/0!</v>
      </c>
    </row>
    <row r="4" spans="1:7">
      <c r="A4" s="5" t="s">
        <v>108</v>
      </c>
      <c r="B4" s="5"/>
      <c r="C4" s="6" t="e">
        <f t="shared" ref="C4:C6" si="0">(B4*100)/F4</f>
        <v>#DIV/0!</v>
      </c>
      <c r="D4" s="5"/>
      <c r="E4" s="6" t="e">
        <f t="shared" ref="E4:E6" si="1">(D4*100)/F4</f>
        <v>#DIV/0!</v>
      </c>
      <c r="F4" s="2">
        <f t="shared" ref="F4:F6" si="2">SUM(B4+D4)</f>
        <v>0</v>
      </c>
      <c r="G4" s="6" t="e">
        <f>(F4*100)/F7</f>
        <v>#DIV/0!</v>
      </c>
    </row>
    <row r="5" spans="1:7">
      <c r="A5" s="47" t="s">
        <v>109</v>
      </c>
      <c r="B5" s="5"/>
      <c r="C5" s="6" t="e">
        <f t="shared" si="0"/>
        <v>#DIV/0!</v>
      </c>
      <c r="D5" s="5"/>
      <c r="E5" s="6" t="e">
        <f t="shared" si="1"/>
        <v>#DIV/0!</v>
      </c>
      <c r="F5" s="2">
        <f t="shared" si="2"/>
        <v>0</v>
      </c>
      <c r="G5" s="6" t="e">
        <f>(F5*100)/F7</f>
        <v>#DIV/0!</v>
      </c>
    </row>
    <row r="6" spans="1:7">
      <c r="A6" s="5" t="s">
        <v>110</v>
      </c>
      <c r="B6" s="5"/>
      <c r="C6" s="6" t="e">
        <f t="shared" si="0"/>
        <v>#DIV/0!</v>
      </c>
      <c r="D6" s="5"/>
      <c r="E6" s="6" t="e">
        <f t="shared" si="1"/>
        <v>#DIV/0!</v>
      </c>
      <c r="F6" s="2">
        <f t="shared" si="2"/>
        <v>0</v>
      </c>
      <c r="G6" s="6" t="e">
        <f>(F6*100)/F7</f>
        <v>#DIV/0!</v>
      </c>
    </row>
    <row r="7" spans="1:7" customFormat="1">
      <c r="A7" s="2" t="s">
        <v>15</v>
      </c>
      <c r="B7" s="2">
        <f>SUM(B3:B6)</f>
        <v>0</v>
      </c>
      <c r="C7" s="2"/>
      <c r="D7" s="2">
        <f>SUM(D3:D6)</f>
        <v>0</v>
      </c>
      <c r="E7" s="2"/>
      <c r="F7" s="2">
        <f>SUM(F3:F6)</f>
        <v>0</v>
      </c>
      <c r="G7" s="2" t="s">
        <v>9</v>
      </c>
    </row>
    <row r="9" spans="1:7">
      <c r="A9" s="8" t="s">
        <v>76</v>
      </c>
    </row>
    <row r="10" spans="1:7">
      <c r="A10" s="8" t="s">
        <v>77</v>
      </c>
    </row>
    <row r="11" spans="1:7">
      <c r="A11" s="8" t="s">
        <v>78</v>
      </c>
    </row>
  </sheetData>
  <sheetProtection algorithmName="SHA-512" hashValue="+yvsqTCJam7UgJa9B+WongWMTGO4Dc7e/umOMIUoPYkPBOAk1TJ4qLGdo0ljWtD+JbFcTBH7jg8HNbb3NV27eg==" saltValue="4bqP4m6731ScfYnlGrvpeg==" spinCount="100000" sheet="1" objects="1" scenarios="1" selectLockedCells="1"/>
  <mergeCells count="4">
    <mergeCell ref="B1:C1"/>
    <mergeCell ref="F1:G1"/>
    <mergeCell ref="D1:E1"/>
    <mergeCell ref="A1:A2"/>
  </mergeCells>
  <pageMargins left="0.75" right="0.75" top="1" bottom="1" header="0.5" footer="0.5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19"/>
  <sheetViews>
    <sheetView workbookViewId="0">
      <selection activeCell="N25" sqref="N25"/>
    </sheetView>
  </sheetViews>
  <sheetFormatPr defaultColWidth="8.88671875" defaultRowHeight="14.4"/>
  <cols>
    <col min="1" max="1" width="40" style="8" customWidth="1"/>
    <col min="2" max="17" width="10" style="8" customWidth="1"/>
    <col min="18" max="16384" width="8.88671875" style="8"/>
  </cols>
  <sheetData>
    <row r="1" spans="1:17">
      <c r="A1" s="52" t="s">
        <v>32</v>
      </c>
      <c r="B1" s="49" t="s">
        <v>1</v>
      </c>
      <c r="C1" s="49"/>
      <c r="D1" s="49"/>
      <c r="E1" s="49"/>
      <c r="F1" s="49"/>
      <c r="G1" s="49"/>
      <c r="H1" s="49"/>
      <c r="I1" s="49"/>
      <c r="J1" s="48" t="s">
        <v>2</v>
      </c>
      <c r="K1" s="48"/>
      <c r="L1" s="48"/>
      <c r="M1" s="48"/>
      <c r="N1" s="48"/>
      <c r="O1" s="48"/>
      <c r="P1" s="48"/>
      <c r="Q1" s="48"/>
    </row>
    <row r="2" spans="1:17" ht="28.8">
      <c r="A2" s="52"/>
      <c r="B2" s="9" t="s">
        <v>38</v>
      </c>
      <c r="C2" s="10" t="s">
        <v>39</v>
      </c>
      <c r="D2" s="10" t="s">
        <v>40</v>
      </c>
      <c r="E2" s="10" t="s">
        <v>41</v>
      </c>
      <c r="F2" s="9" t="s">
        <v>42</v>
      </c>
      <c r="G2" s="1" t="s">
        <v>12</v>
      </c>
      <c r="H2" s="1" t="s">
        <v>62</v>
      </c>
      <c r="I2" s="1" t="s">
        <v>49</v>
      </c>
      <c r="J2" s="9" t="s">
        <v>38</v>
      </c>
      <c r="K2" s="10" t="s">
        <v>39</v>
      </c>
      <c r="L2" s="10" t="s">
        <v>40</v>
      </c>
      <c r="M2" s="10" t="s">
        <v>41</v>
      </c>
      <c r="N2" s="9" t="s">
        <v>42</v>
      </c>
      <c r="O2" s="1" t="s">
        <v>12</v>
      </c>
      <c r="P2" s="1" t="s">
        <v>62</v>
      </c>
      <c r="Q2" s="1" t="s">
        <v>49</v>
      </c>
    </row>
    <row r="3" spans="1:17">
      <c r="A3" s="5" t="s">
        <v>104</v>
      </c>
      <c r="B3" s="5"/>
      <c r="C3" s="5"/>
      <c r="D3" s="5"/>
      <c r="E3" s="5"/>
      <c r="F3" s="5"/>
      <c r="G3" s="2">
        <f>SUM(B3:F3)</f>
        <v>0</v>
      </c>
      <c r="H3" s="6" t="e">
        <f>(G3*100)/(G3+O3)</f>
        <v>#DIV/0!</v>
      </c>
      <c r="I3" s="6" t="e">
        <f>(G3*100)/G9</f>
        <v>#DIV/0!</v>
      </c>
      <c r="J3" s="5"/>
      <c r="K3" s="5"/>
      <c r="L3" s="5"/>
      <c r="M3" s="5"/>
      <c r="N3" s="5"/>
      <c r="O3" s="2">
        <f>SUM(J3:N3)</f>
        <v>0</v>
      </c>
      <c r="P3" s="6" t="e">
        <f>(O3*100)/(G3+O3)</f>
        <v>#DIV/0!</v>
      </c>
      <c r="Q3" s="6" t="e">
        <f>(O3*100)/O9</f>
        <v>#DIV/0!</v>
      </c>
    </row>
    <row r="4" spans="1:17">
      <c r="A4" s="5" t="s">
        <v>33</v>
      </c>
      <c r="B4" s="5"/>
      <c r="C4" s="5"/>
      <c r="D4" s="5"/>
      <c r="E4" s="5"/>
      <c r="F4" s="5"/>
      <c r="G4" s="2">
        <f t="shared" ref="G4:G8" si="0">SUM(B4:F4)</f>
        <v>0</v>
      </c>
      <c r="H4" s="6" t="e">
        <f t="shared" ref="H4:H8" si="1">(G4*100)/(G4+O4)</f>
        <v>#DIV/0!</v>
      </c>
      <c r="I4" s="6" t="e">
        <f>(G4*100)/G9</f>
        <v>#DIV/0!</v>
      </c>
      <c r="J4" s="5"/>
      <c r="K4" s="5"/>
      <c r="L4" s="5"/>
      <c r="M4" s="5"/>
      <c r="N4" s="5"/>
      <c r="O4" s="2">
        <f t="shared" ref="O4:O8" si="2">SUM(J4:N4)</f>
        <v>0</v>
      </c>
      <c r="P4" s="6" t="e">
        <f t="shared" ref="P4:P8" si="3">(O4*100)/(G4+O4)</f>
        <v>#DIV/0!</v>
      </c>
      <c r="Q4" s="6" t="e">
        <f>(O4*100)/O9</f>
        <v>#DIV/0!</v>
      </c>
    </row>
    <row r="5" spans="1:17">
      <c r="A5" s="5" t="s">
        <v>106</v>
      </c>
      <c r="B5" s="5"/>
      <c r="C5" s="5"/>
      <c r="D5" s="5"/>
      <c r="E5" s="5"/>
      <c r="F5" s="5"/>
      <c r="G5" s="2">
        <f t="shared" si="0"/>
        <v>0</v>
      </c>
      <c r="H5" s="6" t="e">
        <f t="shared" si="1"/>
        <v>#DIV/0!</v>
      </c>
      <c r="I5" s="6" t="e">
        <f>(G5*100)/G9</f>
        <v>#DIV/0!</v>
      </c>
      <c r="J5" s="5"/>
      <c r="K5" s="5"/>
      <c r="L5" s="5"/>
      <c r="M5" s="5"/>
      <c r="N5" s="5"/>
      <c r="O5" s="2">
        <f t="shared" si="2"/>
        <v>0</v>
      </c>
      <c r="P5" s="6" t="e">
        <f t="shared" si="3"/>
        <v>#DIV/0!</v>
      </c>
      <c r="Q5" s="6" t="e">
        <f>(O5*100)/O9</f>
        <v>#DIV/0!</v>
      </c>
    </row>
    <row r="6" spans="1:17">
      <c r="A6" s="5"/>
      <c r="B6" s="5"/>
      <c r="C6" s="5"/>
      <c r="D6" s="5"/>
      <c r="E6" s="5"/>
      <c r="F6" s="5"/>
      <c r="G6" s="2">
        <f t="shared" si="0"/>
        <v>0</v>
      </c>
      <c r="H6" s="6" t="e">
        <f t="shared" si="1"/>
        <v>#DIV/0!</v>
      </c>
      <c r="I6" s="6" t="e">
        <f>(G6*100)/G9</f>
        <v>#DIV/0!</v>
      </c>
      <c r="J6" s="5"/>
      <c r="K6" s="5"/>
      <c r="L6" s="5"/>
      <c r="M6" s="5"/>
      <c r="N6" s="5"/>
      <c r="O6" s="2">
        <f t="shared" si="2"/>
        <v>0</v>
      </c>
      <c r="P6" s="6" t="e">
        <f t="shared" si="3"/>
        <v>#DIV/0!</v>
      </c>
      <c r="Q6" s="6" t="e">
        <f>(O6*100)/O9</f>
        <v>#DIV/0!</v>
      </c>
    </row>
    <row r="7" spans="1:17">
      <c r="B7" s="5"/>
      <c r="C7" s="5"/>
      <c r="D7" s="5"/>
      <c r="E7" s="5"/>
      <c r="F7" s="5"/>
      <c r="G7" s="2">
        <f t="shared" si="0"/>
        <v>0</v>
      </c>
      <c r="H7" s="6" t="e">
        <f t="shared" si="1"/>
        <v>#DIV/0!</v>
      </c>
      <c r="I7" s="6" t="e">
        <f>(G7*100)/G9</f>
        <v>#DIV/0!</v>
      </c>
      <c r="J7" s="5"/>
      <c r="K7" s="5"/>
      <c r="L7" s="5"/>
      <c r="M7" s="5"/>
      <c r="N7" s="5"/>
      <c r="O7" s="2">
        <f t="shared" si="2"/>
        <v>0</v>
      </c>
      <c r="P7" s="6" t="e">
        <f t="shared" si="3"/>
        <v>#DIV/0!</v>
      </c>
      <c r="Q7" s="6" t="e">
        <f>(O7*100)/O9</f>
        <v>#DIV/0!</v>
      </c>
    </row>
    <row r="8" spans="1:17">
      <c r="A8" s="5"/>
      <c r="B8" s="5"/>
      <c r="C8" s="5"/>
      <c r="D8" s="5"/>
      <c r="E8" s="5"/>
      <c r="F8" s="5"/>
      <c r="G8" s="2">
        <f t="shared" si="0"/>
        <v>0</v>
      </c>
      <c r="H8" s="6" t="e">
        <f t="shared" si="1"/>
        <v>#DIV/0!</v>
      </c>
      <c r="I8" s="6" t="e">
        <f>(G8*100)/G9</f>
        <v>#DIV/0!</v>
      </c>
      <c r="J8" s="5"/>
      <c r="K8" s="5"/>
      <c r="L8" s="5"/>
      <c r="M8" s="5"/>
      <c r="N8" s="5"/>
      <c r="O8" s="2">
        <f t="shared" si="2"/>
        <v>0</v>
      </c>
      <c r="P8" s="6" t="e">
        <f t="shared" si="3"/>
        <v>#DIV/0!</v>
      </c>
      <c r="Q8" s="6" t="e">
        <f>(O8*100)/O9</f>
        <v>#DIV/0!</v>
      </c>
    </row>
    <row r="9" spans="1:17" customFormat="1">
      <c r="A9" s="2" t="s">
        <v>34</v>
      </c>
      <c r="B9" s="2">
        <f>SUM(B3:B8)</f>
        <v>0</v>
      </c>
      <c r="C9" s="2">
        <f t="shared" ref="C9:F9" si="4">SUM(C3:C8)</f>
        <v>0</v>
      </c>
      <c r="D9" s="2">
        <f t="shared" si="4"/>
        <v>0</v>
      </c>
      <c r="E9" s="2">
        <f t="shared" si="4"/>
        <v>0</v>
      </c>
      <c r="F9" s="2">
        <f t="shared" si="4"/>
        <v>0</v>
      </c>
      <c r="G9" s="2">
        <f>SUM(G3:G8)</f>
        <v>0</v>
      </c>
      <c r="H9" s="2"/>
      <c r="I9" s="2"/>
      <c r="J9" s="2">
        <f>SUM(J3:J8)</f>
        <v>0</v>
      </c>
      <c r="K9" s="2">
        <f t="shared" ref="K9:N9" si="5">SUM(K3:K8)</f>
        <v>0</v>
      </c>
      <c r="L9" s="2">
        <f t="shared" si="5"/>
        <v>0</v>
      </c>
      <c r="M9" s="2">
        <f t="shared" si="5"/>
        <v>0</v>
      </c>
      <c r="N9" s="2">
        <f t="shared" si="5"/>
        <v>0</v>
      </c>
      <c r="O9" s="2">
        <f>SUM(O3:O8)</f>
        <v>0</v>
      </c>
      <c r="P9" s="2"/>
      <c r="Q9" s="2"/>
    </row>
    <row r="10" spans="1:17" customFormat="1">
      <c r="A10" s="2" t="s">
        <v>35</v>
      </c>
      <c r="B10" s="6" t="e">
        <f>(B9*100)/(G9+O9)</f>
        <v>#DIV/0!</v>
      </c>
      <c r="C10" s="6" t="e">
        <f>(C9*100)/(G9+O9)</f>
        <v>#DIV/0!</v>
      </c>
      <c r="D10" s="6" t="e">
        <f>(D9*100)/(G9+O9)</f>
        <v>#DIV/0!</v>
      </c>
      <c r="E10" s="6" t="e">
        <f>(E9*100)/(G9+O9)</f>
        <v>#DIV/0!</v>
      </c>
      <c r="F10" s="6" t="e">
        <f>(F9*100)/(G9+O9)</f>
        <v>#DIV/0!</v>
      </c>
      <c r="G10" s="22" t="e">
        <f>SUM(B10:F10)</f>
        <v>#DIV/0!</v>
      </c>
      <c r="H10" s="2"/>
      <c r="I10" s="2"/>
      <c r="J10" s="6" t="e">
        <f>(J9*100)/(F9+N9)</f>
        <v>#DIV/0!</v>
      </c>
      <c r="K10" s="6" t="e">
        <f>(K9*100)/(G9+O9)</f>
        <v>#DIV/0!</v>
      </c>
      <c r="L10" s="6" t="e">
        <f>(L9*100)/(G9+O9)</f>
        <v>#DIV/0!</v>
      </c>
      <c r="M10" s="6" t="e">
        <f>(M9*100)/(G9+O9)</f>
        <v>#DIV/0!</v>
      </c>
      <c r="N10" s="6" t="e">
        <f>(N9*100)/(G9+O9)</f>
        <v>#DIV/0!</v>
      </c>
      <c r="O10" s="22" t="e">
        <f>SUM(J10:N10)</f>
        <v>#DIV/0!</v>
      </c>
      <c r="P10" s="2"/>
      <c r="Q10" s="2"/>
    </row>
    <row r="13" spans="1:17">
      <c r="A13" s="8" t="s">
        <v>79</v>
      </c>
    </row>
    <row r="14" spans="1:17">
      <c r="A14" s="8" t="s">
        <v>80</v>
      </c>
    </row>
    <row r="15" spans="1:17">
      <c r="A15" s="8" t="s">
        <v>81</v>
      </c>
    </row>
    <row r="16" spans="1:17">
      <c r="A16" s="8" t="s">
        <v>82</v>
      </c>
    </row>
    <row r="18" spans="1:1">
      <c r="A18" s="8" t="s">
        <v>90</v>
      </c>
    </row>
    <row r="19" spans="1:1">
      <c r="A19" s="8" t="s">
        <v>105</v>
      </c>
    </row>
  </sheetData>
  <sheetProtection algorithmName="SHA-512" hashValue="MRNjsXh6RiQ+A81Jbo0/PDA09/laMIK+L3zxaULTBexAkjtikPwgSGTv2he6GgEeM29wykDfOwtFC0i8n0/fSQ==" saltValue="utCApTxS1XdcpTOW7Wdlrg==" spinCount="100000" sheet="1" objects="1" scenarios="1" selectLockedCells="1"/>
  <mergeCells count="3">
    <mergeCell ref="B1:I1"/>
    <mergeCell ref="J1:Q1"/>
    <mergeCell ref="A1:A2"/>
  </mergeCells>
  <pageMargins left="0.75" right="0.75" top="1" bottom="1" header="0.5" footer="0.5"/>
  <pageSetup paperSize="9" scale="6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Tabella 1</vt:lpstr>
      <vt:lpstr>Tabella 2</vt:lpstr>
      <vt:lpstr>Tabella 3</vt:lpstr>
      <vt:lpstr>Tabella 4</vt:lpstr>
      <vt:lpstr>Tabella 5</vt:lpstr>
      <vt:lpstr>Tabella 6</vt:lpstr>
      <vt:lpstr>Tabella 7</vt:lpstr>
      <vt:lpstr>Tabella 8</vt:lpstr>
      <vt:lpstr>Tabella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Anna Belardo</cp:lastModifiedBy>
  <cp:lastPrinted>2026-04-08T07:54:01Z</cp:lastPrinted>
  <dcterms:created xsi:type="dcterms:W3CDTF">2026-01-23T11:41:10Z</dcterms:created>
  <dcterms:modified xsi:type="dcterms:W3CDTF">2026-04-08T07:54:04Z</dcterms:modified>
</cp:coreProperties>
</file>